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_ORG\"/>
    </mc:Choice>
  </mc:AlternateContent>
  <bookViews>
    <workbookView xWindow="0" yWindow="0" windowWidth="14565" windowHeight="5265" activeTab="2"/>
  </bookViews>
  <sheets>
    <sheet name="Raw data" sheetId="1" r:id="rId1"/>
    <sheet name="Project code" sheetId="2" r:id="rId2"/>
    <sheet name="Project" sheetId="3" r:id="rId3"/>
  </sheets>
  <definedNames>
    <definedName name="_xlnm._FilterDatabase" localSheetId="0" hidden="1">'Raw data'!$A$1:$L$1</definedName>
    <definedName name="Project.Code">Project!$B$2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2" i="1"/>
  <c r="B94" i="3" l="1"/>
  <c r="B199" i="3"/>
  <c r="B195" i="3"/>
  <c r="B191" i="3"/>
  <c r="B187" i="3"/>
  <c r="B183" i="3"/>
  <c r="B179" i="3"/>
  <c r="B175" i="3"/>
  <c r="B171" i="3"/>
  <c r="B167" i="3"/>
  <c r="B163" i="3"/>
  <c r="B159" i="3"/>
  <c r="B155" i="3"/>
  <c r="B151" i="3"/>
  <c r="B147" i="3"/>
  <c r="B143" i="3"/>
  <c r="B139" i="3"/>
  <c r="B135" i="3"/>
  <c r="B131" i="3"/>
  <c r="B127" i="3"/>
  <c r="B123" i="3"/>
  <c r="B119" i="3"/>
  <c r="B114" i="3"/>
  <c r="B106" i="3"/>
  <c r="B98" i="3"/>
  <c r="B198" i="3"/>
  <c r="B194" i="3"/>
  <c r="B190" i="3"/>
  <c r="B186" i="3"/>
  <c r="B182" i="3"/>
  <c r="B178" i="3"/>
  <c r="B174" i="3"/>
  <c r="B170" i="3"/>
  <c r="B166" i="3"/>
  <c r="B162" i="3"/>
  <c r="B158" i="3"/>
  <c r="B154" i="3"/>
  <c r="B150" i="3"/>
  <c r="B146" i="3"/>
  <c r="B142" i="3"/>
  <c r="B138" i="3"/>
  <c r="B134" i="3"/>
  <c r="B130" i="3"/>
  <c r="B126" i="3"/>
  <c r="B122" i="3"/>
  <c r="B118" i="3"/>
  <c r="B112" i="3"/>
  <c r="B104" i="3"/>
  <c r="B96" i="3"/>
  <c r="B197" i="3"/>
  <c r="B193" i="3"/>
  <c r="B189" i="3"/>
  <c r="B185" i="3"/>
  <c r="B181" i="3"/>
  <c r="B177" i="3"/>
  <c r="B173" i="3"/>
  <c r="B169" i="3"/>
  <c r="B165" i="3"/>
  <c r="B161" i="3"/>
  <c r="B157" i="3"/>
  <c r="B153" i="3"/>
  <c r="B149" i="3"/>
  <c r="B145" i="3"/>
  <c r="B141" i="3"/>
  <c r="B137" i="3"/>
  <c r="B133" i="3"/>
  <c r="B129" i="3"/>
  <c r="B125" i="3"/>
  <c r="B121" i="3"/>
  <c r="B117" i="3"/>
  <c r="B110" i="3"/>
  <c r="B102" i="3"/>
  <c r="A160" i="3"/>
  <c r="L5" i="3"/>
  <c r="L9" i="3"/>
  <c r="L13" i="3"/>
  <c r="L17" i="3"/>
  <c r="L21" i="3"/>
  <c r="L25" i="3"/>
  <c r="L29" i="3"/>
  <c r="L33" i="3"/>
  <c r="L37" i="3"/>
  <c r="L41" i="3"/>
  <c r="L45" i="3"/>
  <c r="L49" i="3"/>
  <c r="L53" i="3"/>
  <c r="L57" i="3"/>
  <c r="L61" i="3"/>
  <c r="L65" i="3"/>
  <c r="L69" i="3"/>
  <c r="L73" i="3"/>
  <c r="L77" i="3"/>
  <c r="L81" i="3"/>
  <c r="L85" i="3"/>
  <c r="L89" i="3"/>
  <c r="L93" i="3"/>
  <c r="L97" i="3"/>
  <c r="L101" i="3"/>
  <c r="L105" i="3"/>
  <c r="L109" i="3"/>
  <c r="L113" i="3"/>
  <c r="L117" i="3"/>
  <c r="L121" i="3"/>
  <c r="L125" i="3"/>
  <c r="L129" i="3"/>
  <c r="L133" i="3"/>
  <c r="L137" i="3"/>
  <c r="L141" i="3"/>
  <c r="L145" i="3"/>
  <c r="L149" i="3"/>
  <c r="L153" i="3"/>
  <c r="L157" i="3"/>
  <c r="L161" i="3"/>
  <c r="L165" i="3"/>
  <c r="L169" i="3"/>
  <c r="L173" i="3"/>
  <c r="L177" i="3"/>
  <c r="L181" i="3"/>
  <c r="L185" i="3"/>
  <c r="L189" i="3"/>
  <c r="L193" i="3"/>
  <c r="L197" i="3"/>
  <c r="K5" i="3"/>
  <c r="K9" i="3"/>
  <c r="K13" i="3"/>
  <c r="K17" i="3"/>
  <c r="K21" i="3"/>
  <c r="K25" i="3"/>
  <c r="K29" i="3"/>
  <c r="K33" i="3"/>
  <c r="K37" i="3"/>
  <c r="K41" i="3"/>
  <c r="K45" i="3"/>
  <c r="K49" i="3"/>
  <c r="K53" i="3"/>
  <c r="K57" i="3"/>
  <c r="K61" i="3"/>
  <c r="K65" i="3"/>
  <c r="K69" i="3"/>
  <c r="K73" i="3"/>
  <c r="K77" i="3"/>
  <c r="K81" i="3"/>
  <c r="K85" i="3"/>
  <c r="K89" i="3"/>
  <c r="K93" i="3"/>
  <c r="K97" i="3"/>
  <c r="K101" i="3"/>
  <c r="K105" i="3"/>
  <c r="K109" i="3"/>
  <c r="K113" i="3"/>
  <c r="K117" i="3"/>
  <c r="K121" i="3"/>
  <c r="K125" i="3"/>
  <c r="K129" i="3"/>
  <c r="K133" i="3"/>
  <c r="K137" i="3"/>
  <c r="K141" i="3"/>
  <c r="K145" i="3"/>
  <c r="L6" i="3"/>
  <c r="L10" i="3"/>
  <c r="L14" i="3"/>
  <c r="L18" i="3"/>
  <c r="L22" i="3"/>
  <c r="L26" i="3"/>
  <c r="L7" i="3"/>
  <c r="L15" i="3"/>
  <c r="L23" i="3"/>
  <c r="L30" i="3"/>
  <c r="L35" i="3"/>
  <c r="L40" i="3"/>
  <c r="L46" i="3"/>
  <c r="L51" i="3"/>
  <c r="L56" i="3"/>
  <c r="L62" i="3"/>
  <c r="L67" i="3"/>
  <c r="L72" i="3"/>
  <c r="L78" i="3"/>
  <c r="L83" i="3"/>
  <c r="L88" i="3"/>
  <c r="L94" i="3"/>
  <c r="L99" i="3"/>
  <c r="L104" i="3"/>
  <c r="L110" i="3"/>
  <c r="L115" i="3"/>
  <c r="L120" i="3"/>
  <c r="L126" i="3"/>
  <c r="L131" i="3"/>
  <c r="L136" i="3"/>
  <c r="L142" i="3"/>
  <c r="L147" i="3"/>
  <c r="L152" i="3"/>
  <c r="L158" i="3"/>
  <c r="L163" i="3"/>
  <c r="L168" i="3"/>
  <c r="L174" i="3"/>
  <c r="L179" i="3"/>
  <c r="L184" i="3"/>
  <c r="L190" i="3"/>
  <c r="L195" i="3"/>
  <c r="L200" i="3"/>
  <c r="K10" i="3"/>
  <c r="K15" i="3"/>
  <c r="K20" i="3"/>
  <c r="K26" i="3"/>
  <c r="K31" i="3"/>
  <c r="K36" i="3"/>
  <c r="K42" i="3"/>
  <c r="K47" i="3"/>
  <c r="K52" i="3"/>
  <c r="K58" i="3"/>
  <c r="K63" i="3"/>
  <c r="K68" i="3"/>
  <c r="K74" i="3"/>
  <c r="K79" i="3"/>
  <c r="K84" i="3"/>
  <c r="K90" i="3"/>
  <c r="K95" i="3"/>
  <c r="K100" i="3"/>
  <c r="K106" i="3"/>
  <c r="K111" i="3"/>
  <c r="K116" i="3"/>
  <c r="K122" i="3"/>
  <c r="K127" i="3"/>
  <c r="K132" i="3"/>
  <c r="K138" i="3"/>
  <c r="K143" i="3"/>
  <c r="K148" i="3"/>
  <c r="K152" i="3"/>
  <c r="K156" i="3"/>
  <c r="K160" i="3"/>
  <c r="K164" i="3"/>
  <c r="K168" i="3"/>
  <c r="K172" i="3"/>
  <c r="K176" i="3"/>
  <c r="K180" i="3"/>
  <c r="K184" i="3"/>
  <c r="K188" i="3"/>
  <c r="K192" i="3"/>
  <c r="K196" i="3"/>
  <c r="K200" i="3"/>
  <c r="J8" i="3"/>
  <c r="J12" i="3"/>
  <c r="J16" i="3"/>
  <c r="L8" i="3"/>
  <c r="L16" i="3"/>
  <c r="L24" i="3"/>
  <c r="L31" i="3"/>
  <c r="L36" i="3"/>
  <c r="L42" i="3"/>
  <c r="L47" i="3"/>
  <c r="L52" i="3"/>
  <c r="L58" i="3"/>
  <c r="L63" i="3"/>
  <c r="L68" i="3"/>
  <c r="L74" i="3"/>
  <c r="L79" i="3"/>
  <c r="L84" i="3"/>
  <c r="L90" i="3"/>
  <c r="L95" i="3"/>
  <c r="L100" i="3"/>
  <c r="L106" i="3"/>
  <c r="L111" i="3"/>
  <c r="L116" i="3"/>
  <c r="L122" i="3"/>
  <c r="L127" i="3"/>
  <c r="L132" i="3"/>
  <c r="L138" i="3"/>
  <c r="L143" i="3"/>
  <c r="L148" i="3"/>
  <c r="L154" i="3"/>
  <c r="L159" i="3"/>
  <c r="L164" i="3"/>
  <c r="L170" i="3"/>
  <c r="L175" i="3"/>
  <c r="L180" i="3"/>
  <c r="L186" i="3"/>
  <c r="L191" i="3"/>
  <c r="L196" i="3"/>
  <c r="K6" i="3"/>
  <c r="K11" i="3"/>
  <c r="K16" i="3"/>
  <c r="K22" i="3"/>
  <c r="K27" i="3"/>
  <c r="K32" i="3"/>
  <c r="K38" i="3"/>
  <c r="K43" i="3"/>
  <c r="K48" i="3"/>
  <c r="K54" i="3"/>
  <c r="K59" i="3"/>
  <c r="K64" i="3"/>
  <c r="K70" i="3"/>
  <c r="K75" i="3"/>
  <c r="K80" i="3"/>
  <c r="K86" i="3"/>
  <c r="K91" i="3"/>
  <c r="K96" i="3"/>
  <c r="K102" i="3"/>
  <c r="K107" i="3"/>
  <c r="L11" i="3"/>
  <c r="L19" i="3"/>
  <c r="L27" i="3"/>
  <c r="L32" i="3"/>
  <c r="L38" i="3"/>
  <c r="L43" i="3"/>
  <c r="L48" i="3"/>
  <c r="L54" i="3"/>
  <c r="L59" i="3"/>
  <c r="L64" i="3"/>
  <c r="L70" i="3"/>
  <c r="L75" i="3"/>
  <c r="L80" i="3"/>
  <c r="L86" i="3"/>
  <c r="L91" i="3"/>
  <c r="L96" i="3"/>
  <c r="L102" i="3"/>
  <c r="L107" i="3"/>
  <c r="L112" i="3"/>
  <c r="L118" i="3"/>
  <c r="L123" i="3"/>
  <c r="L128" i="3"/>
  <c r="L134" i="3"/>
  <c r="L139" i="3"/>
  <c r="L144" i="3"/>
  <c r="L150" i="3"/>
  <c r="L155" i="3"/>
  <c r="L160" i="3"/>
  <c r="L166" i="3"/>
  <c r="L171" i="3"/>
  <c r="L176" i="3"/>
  <c r="L182" i="3"/>
  <c r="L187" i="3"/>
  <c r="L192" i="3"/>
  <c r="L198" i="3"/>
  <c r="K7" i="3"/>
  <c r="K12" i="3"/>
  <c r="K18" i="3"/>
  <c r="K23" i="3"/>
  <c r="K28" i="3"/>
  <c r="K34" i="3"/>
  <c r="K39" i="3"/>
  <c r="K44" i="3"/>
  <c r="K50" i="3"/>
  <c r="K55" i="3"/>
  <c r="K60" i="3"/>
  <c r="K66" i="3"/>
  <c r="K71" i="3"/>
  <c r="K76" i="3"/>
  <c r="K82" i="3"/>
  <c r="K87" i="3"/>
  <c r="K92" i="3"/>
  <c r="K98" i="3"/>
  <c r="K103" i="3"/>
  <c r="K108" i="3"/>
  <c r="K114" i="3"/>
  <c r="K119" i="3"/>
  <c r="K124" i="3"/>
  <c r="K130" i="3"/>
  <c r="K135" i="3"/>
  <c r="K140" i="3"/>
  <c r="K146" i="3"/>
  <c r="K150" i="3"/>
  <c r="K154" i="3"/>
  <c r="K158" i="3"/>
  <c r="K162" i="3"/>
  <c r="K166" i="3"/>
  <c r="K170" i="3"/>
  <c r="K174" i="3"/>
  <c r="K178" i="3"/>
  <c r="K182" i="3"/>
  <c r="K186" i="3"/>
  <c r="K190" i="3"/>
  <c r="K194" i="3"/>
  <c r="K198" i="3"/>
  <c r="J6" i="3"/>
  <c r="J10" i="3"/>
  <c r="J14" i="3"/>
  <c r="J18" i="3"/>
  <c r="J22" i="3"/>
  <c r="J26" i="3"/>
  <c r="J30" i="3"/>
  <c r="J34" i="3"/>
  <c r="J38" i="3"/>
  <c r="J42" i="3"/>
  <c r="L12" i="3"/>
  <c r="L39" i="3"/>
  <c r="L60" i="3"/>
  <c r="L82" i="3"/>
  <c r="L103" i="3"/>
  <c r="L124" i="3"/>
  <c r="L146" i="3"/>
  <c r="L167" i="3"/>
  <c r="L188" i="3"/>
  <c r="K14" i="3"/>
  <c r="K35" i="3"/>
  <c r="K56" i="3"/>
  <c r="K78" i="3"/>
  <c r="K99" i="3"/>
  <c r="K115" i="3"/>
  <c r="K126" i="3"/>
  <c r="K136" i="3"/>
  <c r="K147" i="3"/>
  <c r="K155" i="3"/>
  <c r="K163" i="3"/>
  <c r="K171" i="3"/>
  <c r="K179" i="3"/>
  <c r="K187" i="3"/>
  <c r="K195" i="3"/>
  <c r="J7" i="3"/>
  <c r="J15" i="3"/>
  <c r="J21" i="3"/>
  <c r="J27" i="3"/>
  <c r="J32" i="3"/>
  <c r="J37" i="3"/>
  <c r="J43" i="3"/>
  <c r="J47" i="3"/>
  <c r="J51" i="3"/>
  <c r="J55" i="3"/>
  <c r="J59" i="3"/>
  <c r="J63" i="3"/>
  <c r="J67" i="3"/>
  <c r="J71" i="3"/>
  <c r="J75" i="3"/>
  <c r="J79" i="3"/>
  <c r="J83" i="3"/>
  <c r="J87" i="3"/>
  <c r="J91" i="3"/>
  <c r="J95" i="3"/>
  <c r="J99" i="3"/>
  <c r="J103" i="3"/>
  <c r="J107" i="3"/>
  <c r="J111" i="3"/>
  <c r="J115" i="3"/>
  <c r="J119" i="3"/>
  <c r="J123" i="3"/>
  <c r="J127" i="3"/>
  <c r="J131" i="3"/>
  <c r="J135" i="3"/>
  <c r="J139" i="3"/>
  <c r="J143" i="3"/>
  <c r="J147" i="3"/>
  <c r="J151" i="3"/>
  <c r="J155" i="3"/>
  <c r="J159" i="3"/>
  <c r="J163" i="3"/>
  <c r="J167" i="3"/>
  <c r="J171" i="3"/>
  <c r="J175" i="3"/>
  <c r="J179" i="3"/>
  <c r="J183" i="3"/>
  <c r="J187" i="3"/>
  <c r="J191" i="3"/>
  <c r="J195" i="3"/>
  <c r="J199" i="3"/>
  <c r="I7" i="3"/>
  <c r="I11" i="3"/>
  <c r="I15" i="3"/>
  <c r="I19" i="3"/>
  <c r="I23" i="3"/>
  <c r="I27" i="3"/>
  <c r="I31" i="3"/>
  <c r="I35" i="3"/>
  <c r="I39" i="3"/>
  <c r="I43" i="3"/>
  <c r="I47" i="3"/>
  <c r="I51" i="3"/>
  <c r="I55" i="3"/>
  <c r="I59" i="3"/>
  <c r="I63" i="3"/>
  <c r="I67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39" i="3"/>
  <c r="I143" i="3"/>
  <c r="I147" i="3"/>
  <c r="I151" i="3"/>
  <c r="I155" i="3"/>
  <c r="I159" i="3"/>
  <c r="I163" i="3"/>
  <c r="I167" i="3"/>
  <c r="I171" i="3"/>
  <c r="I175" i="3"/>
  <c r="I179" i="3"/>
  <c r="I183" i="3"/>
  <c r="I187" i="3"/>
  <c r="I191" i="3"/>
  <c r="L20" i="3"/>
  <c r="L44" i="3"/>
  <c r="L66" i="3"/>
  <c r="L87" i="3"/>
  <c r="L108" i="3"/>
  <c r="L130" i="3"/>
  <c r="L151" i="3"/>
  <c r="L172" i="3"/>
  <c r="L194" i="3"/>
  <c r="K19" i="3"/>
  <c r="K40" i="3"/>
  <c r="K62" i="3"/>
  <c r="K83" i="3"/>
  <c r="K104" i="3"/>
  <c r="K118" i="3"/>
  <c r="K128" i="3"/>
  <c r="K139" i="3"/>
  <c r="K149" i="3"/>
  <c r="K157" i="3"/>
  <c r="K165" i="3"/>
  <c r="K173" i="3"/>
  <c r="K181" i="3"/>
  <c r="K189" i="3"/>
  <c r="K197" i="3"/>
  <c r="J9" i="3"/>
  <c r="J17" i="3"/>
  <c r="J23" i="3"/>
  <c r="J28" i="3"/>
  <c r="J33" i="3"/>
  <c r="J39" i="3"/>
  <c r="J44" i="3"/>
  <c r="J48" i="3"/>
  <c r="J52" i="3"/>
  <c r="J56" i="3"/>
  <c r="J60" i="3"/>
  <c r="J64" i="3"/>
  <c r="J68" i="3"/>
  <c r="J72" i="3"/>
  <c r="J76" i="3"/>
  <c r="J80" i="3"/>
  <c r="J84" i="3"/>
  <c r="J88" i="3"/>
  <c r="J92" i="3"/>
  <c r="J96" i="3"/>
  <c r="J100" i="3"/>
  <c r="J104" i="3"/>
  <c r="J108" i="3"/>
  <c r="J112" i="3"/>
  <c r="J116" i="3"/>
  <c r="J120" i="3"/>
  <c r="J124" i="3"/>
  <c r="J128" i="3"/>
  <c r="J132" i="3"/>
  <c r="J136" i="3"/>
  <c r="J140" i="3"/>
  <c r="J144" i="3"/>
  <c r="J148" i="3"/>
  <c r="J152" i="3"/>
  <c r="J156" i="3"/>
  <c r="J160" i="3"/>
  <c r="J164" i="3"/>
  <c r="J168" i="3"/>
  <c r="J172" i="3"/>
  <c r="J176" i="3"/>
  <c r="J180" i="3"/>
  <c r="J184" i="3"/>
  <c r="J188" i="3"/>
  <c r="J192" i="3"/>
  <c r="J196" i="3"/>
  <c r="J200" i="3"/>
  <c r="I8" i="3"/>
  <c r="I12" i="3"/>
  <c r="I16" i="3"/>
  <c r="I20" i="3"/>
  <c r="I24" i="3"/>
  <c r="I28" i="3"/>
  <c r="I32" i="3"/>
  <c r="I36" i="3"/>
  <c r="I40" i="3"/>
  <c r="I44" i="3"/>
  <c r="I48" i="3"/>
  <c r="I52" i="3"/>
  <c r="I56" i="3"/>
  <c r="I60" i="3"/>
  <c r="I64" i="3"/>
  <c r="L28" i="3"/>
  <c r="L50" i="3"/>
  <c r="L71" i="3"/>
  <c r="L92" i="3"/>
  <c r="L114" i="3"/>
  <c r="L135" i="3"/>
  <c r="L156" i="3"/>
  <c r="L178" i="3"/>
  <c r="L199" i="3"/>
  <c r="K24" i="3"/>
  <c r="K46" i="3"/>
  <c r="K67" i="3"/>
  <c r="K88" i="3"/>
  <c r="K110" i="3"/>
  <c r="K120" i="3"/>
  <c r="K131" i="3"/>
  <c r="K142" i="3"/>
  <c r="K151" i="3"/>
  <c r="K159" i="3"/>
  <c r="K167" i="3"/>
  <c r="K175" i="3"/>
  <c r="K183" i="3"/>
  <c r="K191" i="3"/>
  <c r="K199" i="3"/>
  <c r="J11" i="3"/>
  <c r="J19" i="3"/>
  <c r="J24" i="3"/>
  <c r="J29" i="3"/>
  <c r="J35" i="3"/>
  <c r="J40" i="3"/>
  <c r="J45" i="3"/>
  <c r="J49" i="3"/>
  <c r="J53" i="3"/>
  <c r="J57" i="3"/>
  <c r="J61" i="3"/>
  <c r="J65" i="3"/>
  <c r="J69" i="3"/>
  <c r="J73" i="3"/>
  <c r="J77" i="3"/>
  <c r="J81" i="3"/>
  <c r="J85" i="3"/>
  <c r="J89" i="3"/>
  <c r="J93" i="3"/>
  <c r="J97" i="3"/>
  <c r="J101" i="3"/>
  <c r="J105" i="3"/>
  <c r="J109" i="3"/>
  <c r="J113" i="3"/>
  <c r="J117" i="3"/>
  <c r="J121" i="3"/>
  <c r="J125" i="3"/>
  <c r="J129" i="3"/>
  <c r="J133" i="3"/>
  <c r="J137" i="3"/>
  <c r="J141" i="3"/>
  <c r="J145" i="3"/>
  <c r="J149" i="3"/>
  <c r="J153" i="3"/>
  <c r="J157" i="3"/>
  <c r="J161" i="3"/>
  <c r="J165" i="3"/>
  <c r="J169" i="3"/>
  <c r="J173" i="3"/>
  <c r="J177" i="3"/>
  <c r="J181" i="3"/>
  <c r="J185" i="3"/>
  <c r="J189" i="3"/>
  <c r="J193" i="3"/>
  <c r="J197" i="3"/>
  <c r="I5" i="3"/>
  <c r="I9" i="3"/>
  <c r="I13" i="3"/>
  <c r="I17" i="3"/>
  <c r="I21" i="3"/>
  <c r="I25" i="3"/>
  <c r="I29" i="3"/>
  <c r="I33" i="3"/>
  <c r="I37" i="3"/>
  <c r="I41" i="3"/>
  <c r="I45" i="3"/>
  <c r="I49" i="3"/>
  <c r="I53" i="3"/>
  <c r="I57" i="3"/>
  <c r="I61" i="3"/>
  <c r="I65" i="3"/>
  <c r="I69" i="3"/>
  <c r="I73" i="3"/>
  <c r="I77" i="3"/>
  <c r="I81" i="3"/>
  <c r="I85" i="3"/>
  <c r="I89" i="3"/>
  <c r="I93" i="3"/>
  <c r="I97" i="3"/>
  <c r="I101" i="3"/>
  <c r="I105" i="3"/>
  <c r="I109" i="3"/>
  <c r="L34" i="3"/>
  <c r="L119" i="3"/>
  <c r="K8" i="3"/>
  <c r="K94" i="3"/>
  <c r="K144" i="3"/>
  <c r="K177" i="3"/>
  <c r="J13" i="3"/>
  <c r="J36" i="3"/>
  <c r="J54" i="3"/>
  <c r="J70" i="3"/>
  <c r="J86" i="3"/>
  <c r="J102" i="3"/>
  <c r="J118" i="3"/>
  <c r="J134" i="3"/>
  <c r="J150" i="3"/>
  <c r="J166" i="3"/>
  <c r="J182" i="3"/>
  <c r="J198" i="3"/>
  <c r="I18" i="3"/>
  <c r="I34" i="3"/>
  <c r="I50" i="3"/>
  <c r="I66" i="3"/>
  <c r="I74" i="3"/>
  <c r="I82" i="3"/>
  <c r="I90" i="3"/>
  <c r="I98" i="3"/>
  <c r="I106" i="3"/>
  <c r="I113" i="3"/>
  <c r="I118" i="3"/>
  <c r="I124" i="3"/>
  <c r="I129" i="3"/>
  <c r="I134" i="3"/>
  <c r="I140" i="3"/>
  <c r="I145" i="3"/>
  <c r="I150" i="3"/>
  <c r="I156" i="3"/>
  <c r="I161" i="3"/>
  <c r="I166" i="3"/>
  <c r="I172" i="3"/>
  <c r="I177" i="3"/>
  <c r="I182" i="3"/>
  <c r="I188" i="3"/>
  <c r="I193" i="3"/>
  <c r="I197" i="3"/>
  <c r="H5" i="3"/>
  <c r="H9" i="3"/>
  <c r="H13" i="3"/>
  <c r="H17" i="3"/>
  <c r="H21" i="3"/>
  <c r="H25" i="3"/>
  <c r="H29" i="3"/>
  <c r="H33" i="3"/>
  <c r="H37" i="3"/>
  <c r="H41" i="3"/>
  <c r="H45" i="3"/>
  <c r="H49" i="3"/>
  <c r="H53" i="3"/>
  <c r="H57" i="3"/>
  <c r="H61" i="3"/>
  <c r="H65" i="3"/>
  <c r="H69" i="3"/>
  <c r="H73" i="3"/>
  <c r="H77" i="3"/>
  <c r="H81" i="3"/>
  <c r="H85" i="3"/>
  <c r="H89" i="3"/>
  <c r="H93" i="3"/>
  <c r="H97" i="3"/>
  <c r="H101" i="3"/>
  <c r="H105" i="3"/>
  <c r="H109" i="3"/>
  <c r="H113" i="3"/>
  <c r="H117" i="3"/>
  <c r="H121" i="3"/>
  <c r="H125" i="3"/>
  <c r="H129" i="3"/>
  <c r="H133" i="3"/>
  <c r="H137" i="3"/>
  <c r="H141" i="3"/>
  <c r="H145" i="3"/>
  <c r="H149" i="3"/>
  <c r="H153" i="3"/>
  <c r="H157" i="3"/>
  <c r="H161" i="3"/>
  <c r="H165" i="3"/>
  <c r="H169" i="3"/>
  <c r="H173" i="3"/>
  <c r="H177" i="3"/>
  <c r="H181" i="3"/>
  <c r="H185" i="3"/>
  <c r="H189" i="3"/>
  <c r="H193" i="3"/>
  <c r="H197" i="3"/>
  <c r="G5" i="3"/>
  <c r="G9" i="3"/>
  <c r="G13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G69" i="3"/>
  <c r="G73" i="3"/>
  <c r="G77" i="3"/>
  <c r="G81" i="3"/>
  <c r="G85" i="3"/>
  <c r="G89" i="3"/>
  <c r="G93" i="3"/>
  <c r="G97" i="3"/>
  <c r="G101" i="3"/>
  <c r="G105" i="3"/>
  <c r="G109" i="3"/>
  <c r="G113" i="3"/>
  <c r="G117" i="3"/>
  <c r="G121" i="3"/>
  <c r="G125" i="3"/>
  <c r="G129" i="3"/>
  <c r="G133" i="3"/>
  <c r="G137" i="3"/>
  <c r="G141" i="3"/>
  <c r="G145" i="3"/>
  <c r="G149" i="3"/>
  <c r="G153" i="3"/>
  <c r="G157" i="3"/>
  <c r="G161" i="3"/>
  <c r="G165" i="3"/>
  <c r="G169" i="3"/>
  <c r="G173" i="3"/>
  <c r="G177" i="3"/>
  <c r="G181" i="3"/>
  <c r="G185" i="3"/>
  <c r="G189" i="3"/>
  <c r="G193" i="3"/>
  <c r="G197" i="3"/>
  <c r="F5" i="3"/>
  <c r="F9" i="3"/>
  <c r="F13" i="3"/>
  <c r="F17" i="3"/>
  <c r="F21" i="3"/>
  <c r="F25" i="3"/>
  <c r="F29" i="3"/>
  <c r="F33" i="3"/>
  <c r="F37" i="3"/>
  <c r="F41" i="3"/>
  <c r="F45" i="3"/>
  <c r="F49" i="3"/>
  <c r="F53" i="3"/>
  <c r="F57" i="3"/>
  <c r="F61" i="3"/>
  <c r="F65" i="3"/>
  <c r="F69" i="3"/>
  <c r="F73" i="3"/>
  <c r="F77" i="3"/>
  <c r="F81" i="3"/>
  <c r="F85" i="3"/>
  <c r="F89" i="3"/>
  <c r="F93" i="3"/>
  <c r="F97" i="3"/>
  <c r="F101" i="3"/>
  <c r="F105" i="3"/>
  <c r="F109" i="3"/>
  <c r="F113" i="3"/>
  <c r="L55" i="3"/>
  <c r="L140" i="3"/>
  <c r="K30" i="3"/>
  <c r="K112" i="3"/>
  <c r="K153" i="3"/>
  <c r="K185" i="3"/>
  <c r="J20" i="3"/>
  <c r="J41" i="3"/>
  <c r="J58" i="3"/>
  <c r="J74" i="3"/>
  <c r="J90" i="3"/>
  <c r="J106" i="3"/>
  <c r="J122" i="3"/>
  <c r="J138" i="3"/>
  <c r="J154" i="3"/>
  <c r="J170" i="3"/>
  <c r="J186" i="3"/>
  <c r="I6" i="3"/>
  <c r="I22" i="3"/>
  <c r="I38" i="3"/>
  <c r="I54" i="3"/>
  <c r="I68" i="3"/>
  <c r="I76" i="3"/>
  <c r="I84" i="3"/>
  <c r="I92" i="3"/>
  <c r="I100" i="3"/>
  <c r="I108" i="3"/>
  <c r="I114" i="3"/>
  <c r="I120" i="3"/>
  <c r="I125" i="3"/>
  <c r="I130" i="3"/>
  <c r="I136" i="3"/>
  <c r="I141" i="3"/>
  <c r="I146" i="3"/>
  <c r="I152" i="3"/>
  <c r="I157" i="3"/>
  <c r="I162" i="3"/>
  <c r="I168" i="3"/>
  <c r="I173" i="3"/>
  <c r="I178" i="3"/>
  <c r="I184" i="3"/>
  <c r="I189" i="3"/>
  <c r="I194" i="3"/>
  <c r="I198" i="3"/>
  <c r="H6" i="3"/>
  <c r="H10" i="3"/>
  <c r="H14" i="3"/>
  <c r="H18" i="3"/>
  <c r="H22" i="3"/>
  <c r="H26" i="3"/>
  <c r="H30" i="3"/>
  <c r="H34" i="3"/>
  <c r="H38" i="3"/>
  <c r="H42" i="3"/>
  <c r="H46" i="3"/>
  <c r="H50" i="3"/>
  <c r="H54" i="3"/>
  <c r="H58" i="3"/>
  <c r="H62" i="3"/>
  <c r="H66" i="3"/>
  <c r="H70" i="3"/>
  <c r="H74" i="3"/>
  <c r="H78" i="3"/>
  <c r="H82" i="3"/>
  <c r="H86" i="3"/>
  <c r="H90" i="3"/>
  <c r="H94" i="3"/>
  <c r="H98" i="3"/>
  <c r="H102" i="3"/>
  <c r="H106" i="3"/>
  <c r="H110" i="3"/>
  <c r="H114" i="3"/>
  <c r="H118" i="3"/>
  <c r="H122" i="3"/>
  <c r="H126" i="3"/>
  <c r="H130" i="3"/>
  <c r="H134" i="3"/>
  <c r="H138" i="3"/>
  <c r="H142" i="3"/>
  <c r="H146" i="3"/>
  <c r="H150" i="3"/>
  <c r="H154" i="3"/>
  <c r="H158" i="3"/>
  <c r="H162" i="3"/>
  <c r="H166" i="3"/>
  <c r="H170" i="3"/>
  <c r="H174" i="3"/>
  <c r="H178" i="3"/>
  <c r="H182" i="3"/>
  <c r="H186" i="3"/>
  <c r="H190" i="3"/>
  <c r="H194" i="3"/>
  <c r="H198" i="3"/>
  <c r="G6" i="3"/>
  <c r="G10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L76" i="3"/>
  <c r="L162" i="3"/>
  <c r="K51" i="3"/>
  <c r="K123" i="3"/>
  <c r="K161" i="3"/>
  <c r="K193" i="3"/>
  <c r="J25" i="3"/>
  <c r="J46" i="3"/>
  <c r="J62" i="3"/>
  <c r="J78" i="3"/>
  <c r="J94" i="3"/>
  <c r="J110" i="3"/>
  <c r="J126" i="3"/>
  <c r="J142" i="3"/>
  <c r="J158" i="3"/>
  <c r="J174" i="3"/>
  <c r="J190" i="3"/>
  <c r="I10" i="3"/>
  <c r="I26" i="3"/>
  <c r="I42" i="3"/>
  <c r="I58" i="3"/>
  <c r="I70" i="3"/>
  <c r="I78" i="3"/>
  <c r="I86" i="3"/>
  <c r="I94" i="3"/>
  <c r="I102" i="3"/>
  <c r="I110" i="3"/>
  <c r="I116" i="3"/>
  <c r="I121" i="3"/>
  <c r="I126" i="3"/>
  <c r="I132" i="3"/>
  <c r="I137" i="3"/>
  <c r="I142" i="3"/>
  <c r="I148" i="3"/>
  <c r="I153" i="3"/>
  <c r="I158" i="3"/>
  <c r="I164" i="3"/>
  <c r="I169" i="3"/>
  <c r="I174" i="3"/>
  <c r="I180" i="3"/>
  <c r="I185" i="3"/>
  <c r="I190" i="3"/>
  <c r="I195" i="3"/>
  <c r="I199" i="3"/>
  <c r="H7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103" i="3"/>
  <c r="H107" i="3"/>
  <c r="H111" i="3"/>
  <c r="H115" i="3"/>
  <c r="H119" i="3"/>
  <c r="H123" i="3"/>
  <c r="H127" i="3"/>
  <c r="H131" i="3"/>
  <c r="H135" i="3"/>
  <c r="H139" i="3"/>
  <c r="H143" i="3"/>
  <c r="H147" i="3"/>
  <c r="H151" i="3"/>
  <c r="H155" i="3"/>
  <c r="H159" i="3"/>
  <c r="H163" i="3"/>
  <c r="H167" i="3"/>
  <c r="H171" i="3"/>
  <c r="H175" i="3"/>
  <c r="H179" i="3"/>
  <c r="H183" i="3"/>
  <c r="H187" i="3"/>
  <c r="H191" i="3"/>
  <c r="H195" i="3"/>
  <c r="H199" i="3"/>
  <c r="G7" i="3"/>
  <c r="G11" i="3"/>
  <c r="G15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71" i="3"/>
  <c r="G75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F7" i="3"/>
  <c r="F11" i="3"/>
  <c r="F15" i="3"/>
  <c r="F19" i="3"/>
  <c r="F23" i="3"/>
  <c r="F27" i="3"/>
  <c r="F31" i="3"/>
  <c r="F35" i="3"/>
  <c r="F39" i="3"/>
  <c r="F43" i="3"/>
  <c r="F47" i="3"/>
  <c r="F51" i="3"/>
  <c r="F55" i="3"/>
  <c r="F59" i="3"/>
  <c r="F63" i="3"/>
  <c r="F67" i="3"/>
  <c r="F71" i="3"/>
  <c r="F75" i="3"/>
  <c r="F79" i="3"/>
  <c r="F83" i="3"/>
  <c r="F87" i="3"/>
  <c r="F91" i="3"/>
  <c r="F95" i="3"/>
  <c r="F99" i="3"/>
  <c r="F103" i="3"/>
  <c r="F107" i="3"/>
  <c r="F111" i="3"/>
  <c r="F115" i="3"/>
  <c r="L98" i="3"/>
  <c r="L183" i="3"/>
  <c r="J5" i="3"/>
  <c r="J82" i="3"/>
  <c r="J146" i="3"/>
  <c r="I14" i="3"/>
  <c r="I72" i="3"/>
  <c r="I104" i="3"/>
  <c r="I128" i="3"/>
  <c r="I149" i="3"/>
  <c r="I170" i="3"/>
  <c r="I192" i="3"/>
  <c r="H12" i="3"/>
  <c r="H28" i="3"/>
  <c r="H44" i="3"/>
  <c r="H60" i="3"/>
  <c r="H76" i="3"/>
  <c r="H92" i="3"/>
  <c r="H108" i="3"/>
  <c r="H124" i="3"/>
  <c r="H140" i="3"/>
  <c r="H156" i="3"/>
  <c r="H172" i="3"/>
  <c r="H188" i="3"/>
  <c r="G8" i="3"/>
  <c r="G24" i="3"/>
  <c r="G40" i="3"/>
  <c r="G56" i="3"/>
  <c r="G72" i="3"/>
  <c r="G88" i="3"/>
  <c r="G104" i="3"/>
  <c r="G120" i="3"/>
  <c r="G136" i="3"/>
  <c r="G152" i="3"/>
  <c r="G164" i="3"/>
  <c r="G172" i="3"/>
  <c r="G180" i="3"/>
  <c r="G188" i="3"/>
  <c r="G196" i="3"/>
  <c r="F8" i="3"/>
  <c r="F16" i="3"/>
  <c r="F24" i="3"/>
  <c r="F32" i="3"/>
  <c r="F40" i="3"/>
  <c r="F48" i="3"/>
  <c r="F56" i="3"/>
  <c r="F64" i="3"/>
  <c r="F72" i="3"/>
  <c r="F80" i="3"/>
  <c r="F88" i="3"/>
  <c r="F96" i="3"/>
  <c r="F104" i="3"/>
  <c r="F112" i="3"/>
  <c r="F118" i="3"/>
  <c r="F122" i="3"/>
  <c r="F126" i="3"/>
  <c r="F130" i="3"/>
  <c r="F134" i="3"/>
  <c r="F138" i="3"/>
  <c r="F142" i="3"/>
  <c r="F146" i="3"/>
  <c r="F150" i="3"/>
  <c r="F154" i="3"/>
  <c r="F158" i="3"/>
  <c r="F162" i="3"/>
  <c r="F166" i="3"/>
  <c r="F170" i="3"/>
  <c r="F174" i="3"/>
  <c r="F178" i="3"/>
  <c r="F182" i="3"/>
  <c r="F186" i="3"/>
  <c r="F190" i="3"/>
  <c r="F194" i="3"/>
  <c r="F198" i="3"/>
  <c r="E6" i="3"/>
  <c r="K72" i="3"/>
  <c r="J31" i="3"/>
  <c r="J98" i="3"/>
  <c r="J162" i="3"/>
  <c r="I30" i="3"/>
  <c r="I80" i="3"/>
  <c r="I112" i="3"/>
  <c r="I133" i="3"/>
  <c r="I154" i="3"/>
  <c r="I176" i="3"/>
  <c r="I196" i="3"/>
  <c r="H16" i="3"/>
  <c r="H32" i="3"/>
  <c r="H48" i="3"/>
  <c r="H64" i="3"/>
  <c r="H80" i="3"/>
  <c r="H96" i="3"/>
  <c r="H112" i="3"/>
  <c r="H128" i="3"/>
  <c r="H144" i="3"/>
  <c r="H160" i="3"/>
  <c r="H176" i="3"/>
  <c r="H192" i="3"/>
  <c r="G12" i="3"/>
  <c r="G28" i="3"/>
  <c r="G44" i="3"/>
  <c r="G60" i="3"/>
  <c r="G76" i="3"/>
  <c r="G92" i="3"/>
  <c r="G108" i="3"/>
  <c r="G124" i="3"/>
  <c r="G140" i="3"/>
  <c r="G156" i="3"/>
  <c r="G166" i="3"/>
  <c r="G174" i="3"/>
  <c r="G182" i="3"/>
  <c r="G190" i="3"/>
  <c r="G198" i="3"/>
  <c r="F10" i="3"/>
  <c r="F18" i="3"/>
  <c r="F26" i="3"/>
  <c r="F34" i="3"/>
  <c r="F42" i="3"/>
  <c r="F50" i="3"/>
  <c r="F58" i="3"/>
  <c r="F66" i="3"/>
  <c r="F74" i="3"/>
  <c r="F82" i="3"/>
  <c r="F90" i="3"/>
  <c r="F98" i="3"/>
  <c r="F106" i="3"/>
  <c r="F114" i="3"/>
  <c r="F119" i="3"/>
  <c r="F123" i="3"/>
  <c r="F127" i="3"/>
  <c r="F131" i="3"/>
  <c r="F135" i="3"/>
  <c r="F139" i="3"/>
  <c r="F143" i="3"/>
  <c r="F147" i="3"/>
  <c r="F151" i="3"/>
  <c r="F155" i="3"/>
  <c r="F159" i="3"/>
  <c r="F163" i="3"/>
  <c r="F167" i="3"/>
  <c r="F171" i="3"/>
  <c r="F175" i="3"/>
  <c r="F179" i="3"/>
  <c r="F183" i="3"/>
  <c r="F187" i="3"/>
  <c r="F191" i="3"/>
  <c r="F195" i="3"/>
  <c r="F199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K134" i="3"/>
  <c r="J50" i="3"/>
  <c r="J114" i="3"/>
  <c r="J178" i="3"/>
  <c r="I46" i="3"/>
  <c r="I88" i="3"/>
  <c r="I117" i="3"/>
  <c r="I138" i="3"/>
  <c r="I160" i="3"/>
  <c r="I181" i="3"/>
  <c r="I200" i="3"/>
  <c r="H20" i="3"/>
  <c r="H36" i="3"/>
  <c r="H52" i="3"/>
  <c r="H68" i="3"/>
  <c r="H84" i="3"/>
  <c r="H100" i="3"/>
  <c r="H116" i="3"/>
  <c r="H132" i="3"/>
  <c r="H148" i="3"/>
  <c r="H164" i="3"/>
  <c r="H180" i="3"/>
  <c r="H196" i="3"/>
  <c r="G16" i="3"/>
  <c r="G32" i="3"/>
  <c r="G48" i="3"/>
  <c r="G64" i="3"/>
  <c r="G80" i="3"/>
  <c r="G96" i="3"/>
  <c r="G112" i="3"/>
  <c r="G128" i="3"/>
  <c r="G144" i="3"/>
  <c r="G160" i="3"/>
  <c r="G168" i="3"/>
  <c r="G176" i="3"/>
  <c r="G184" i="3"/>
  <c r="G192" i="3"/>
  <c r="G200" i="3"/>
  <c r="F12" i="3"/>
  <c r="F20" i="3"/>
  <c r="F28" i="3"/>
  <c r="F36" i="3"/>
  <c r="F44" i="3"/>
  <c r="F52" i="3"/>
  <c r="F60" i="3"/>
  <c r="F68" i="3"/>
  <c r="F76" i="3"/>
  <c r="F84" i="3"/>
  <c r="F92" i="3"/>
  <c r="F100" i="3"/>
  <c r="F108" i="3"/>
  <c r="F116" i="3"/>
  <c r="F120" i="3"/>
  <c r="F124" i="3"/>
  <c r="F128" i="3"/>
  <c r="F132" i="3"/>
  <c r="F136" i="3"/>
  <c r="F140" i="3"/>
  <c r="F144" i="3"/>
  <c r="F148" i="3"/>
  <c r="F152" i="3"/>
  <c r="F156" i="3"/>
  <c r="F160" i="3"/>
  <c r="F164" i="3"/>
  <c r="K169" i="3"/>
  <c r="J66" i="3"/>
  <c r="J130" i="3"/>
  <c r="J194" i="3"/>
  <c r="I62" i="3"/>
  <c r="I96" i="3"/>
  <c r="I122" i="3"/>
  <c r="I144" i="3"/>
  <c r="I165" i="3"/>
  <c r="I186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G20" i="3"/>
  <c r="G36" i="3"/>
  <c r="G52" i="3"/>
  <c r="G68" i="3"/>
  <c r="G84" i="3"/>
  <c r="G100" i="3"/>
  <c r="G116" i="3"/>
  <c r="G132" i="3"/>
  <c r="G148" i="3"/>
  <c r="G162" i="3"/>
  <c r="G170" i="3"/>
  <c r="G178" i="3"/>
  <c r="G186" i="3"/>
  <c r="G194" i="3"/>
  <c r="F6" i="3"/>
  <c r="F14" i="3"/>
  <c r="F22" i="3"/>
  <c r="F30" i="3"/>
  <c r="F38" i="3"/>
  <c r="F46" i="3"/>
  <c r="F54" i="3"/>
  <c r="F62" i="3"/>
  <c r="F70" i="3"/>
  <c r="F78" i="3"/>
  <c r="F86" i="3"/>
  <c r="F94" i="3"/>
  <c r="F102" i="3"/>
  <c r="F110" i="3"/>
  <c r="F117" i="3"/>
  <c r="F121" i="3"/>
  <c r="F125" i="3"/>
  <c r="F129" i="3"/>
  <c r="F133" i="3"/>
  <c r="F137" i="3"/>
  <c r="F141" i="3"/>
  <c r="F145" i="3"/>
  <c r="F149" i="3"/>
  <c r="F153" i="3"/>
  <c r="F157" i="3"/>
  <c r="F161" i="3"/>
  <c r="F165" i="3"/>
  <c r="F169" i="3"/>
  <c r="F173" i="3"/>
  <c r="F177" i="3"/>
  <c r="F181" i="3"/>
  <c r="F185" i="3"/>
  <c r="F189" i="3"/>
  <c r="F193" i="3"/>
  <c r="F197" i="3"/>
  <c r="E5" i="3"/>
  <c r="E9" i="3"/>
  <c r="E13" i="3"/>
  <c r="E17" i="3"/>
  <c r="E21" i="3"/>
  <c r="E25" i="3"/>
  <c r="E29" i="3"/>
  <c r="E33" i="3"/>
  <c r="E37" i="3"/>
  <c r="E41" i="3"/>
  <c r="E45" i="3"/>
  <c r="E49" i="3"/>
  <c r="E53" i="3"/>
  <c r="F168" i="3"/>
  <c r="F184" i="3"/>
  <c r="F200" i="3"/>
  <c r="E14" i="3"/>
  <c r="E22" i="3"/>
  <c r="E30" i="3"/>
  <c r="E38" i="3"/>
  <c r="E46" i="3"/>
  <c r="E54" i="3"/>
  <c r="E60" i="3"/>
  <c r="E64" i="3"/>
  <c r="E68" i="3"/>
  <c r="E72" i="3"/>
  <c r="E76" i="3"/>
  <c r="E80" i="3"/>
  <c r="E84" i="3"/>
  <c r="E88" i="3"/>
  <c r="E92" i="3"/>
  <c r="E96" i="3"/>
  <c r="E100" i="3"/>
  <c r="E104" i="3"/>
  <c r="E108" i="3"/>
  <c r="E112" i="3"/>
  <c r="E116" i="3"/>
  <c r="E120" i="3"/>
  <c r="E124" i="3"/>
  <c r="E128" i="3"/>
  <c r="E132" i="3"/>
  <c r="E136" i="3"/>
  <c r="E140" i="3"/>
  <c r="E144" i="3"/>
  <c r="E148" i="3"/>
  <c r="E152" i="3"/>
  <c r="E156" i="3"/>
  <c r="E160" i="3"/>
  <c r="E164" i="3"/>
  <c r="E168" i="3"/>
  <c r="E172" i="3"/>
  <c r="E176" i="3"/>
  <c r="E180" i="3"/>
  <c r="E184" i="3"/>
  <c r="E188" i="3"/>
  <c r="E192" i="3"/>
  <c r="E196" i="3"/>
  <c r="E200" i="3"/>
  <c r="D8" i="3"/>
  <c r="D12" i="3"/>
  <c r="D16" i="3"/>
  <c r="D20" i="3"/>
  <c r="D24" i="3"/>
  <c r="D28" i="3"/>
  <c r="D32" i="3"/>
  <c r="D36" i="3"/>
  <c r="D40" i="3"/>
  <c r="D44" i="3"/>
  <c r="D48" i="3"/>
  <c r="D52" i="3"/>
  <c r="D56" i="3"/>
  <c r="D60" i="3"/>
  <c r="D64" i="3"/>
  <c r="D68" i="3"/>
  <c r="D72" i="3"/>
  <c r="D76" i="3"/>
  <c r="D80" i="3"/>
  <c r="D84" i="3"/>
  <c r="D88" i="3"/>
  <c r="D92" i="3"/>
  <c r="D96" i="3"/>
  <c r="D100" i="3"/>
  <c r="D104" i="3"/>
  <c r="D108" i="3"/>
  <c r="D112" i="3"/>
  <c r="D116" i="3"/>
  <c r="D120" i="3"/>
  <c r="D124" i="3"/>
  <c r="D128" i="3"/>
  <c r="D132" i="3"/>
  <c r="D136" i="3"/>
  <c r="D140" i="3"/>
  <c r="D144" i="3"/>
  <c r="D148" i="3"/>
  <c r="D152" i="3"/>
  <c r="D156" i="3"/>
  <c r="D160" i="3"/>
  <c r="D164" i="3"/>
  <c r="D168" i="3"/>
  <c r="D172" i="3"/>
  <c r="D176" i="3"/>
  <c r="D180" i="3"/>
  <c r="D184" i="3"/>
  <c r="D188" i="3"/>
  <c r="D192" i="3"/>
  <c r="D196" i="3"/>
  <c r="D200" i="3"/>
  <c r="C8" i="3"/>
  <c r="C12" i="3"/>
  <c r="C16" i="3"/>
  <c r="C20" i="3"/>
  <c r="C24" i="3"/>
  <c r="C28" i="3"/>
  <c r="C32" i="3"/>
  <c r="C36" i="3"/>
  <c r="C40" i="3"/>
  <c r="C44" i="3"/>
  <c r="C48" i="3"/>
  <c r="C52" i="3"/>
  <c r="C56" i="3"/>
  <c r="C60" i="3"/>
  <c r="C64" i="3"/>
  <c r="C68" i="3"/>
  <c r="C72" i="3"/>
  <c r="C76" i="3"/>
  <c r="C80" i="3"/>
  <c r="C84" i="3"/>
  <c r="C88" i="3"/>
  <c r="C92" i="3"/>
  <c r="C96" i="3"/>
  <c r="C100" i="3"/>
  <c r="C104" i="3"/>
  <c r="C108" i="3"/>
  <c r="C112" i="3"/>
  <c r="C116" i="3"/>
  <c r="C120" i="3"/>
  <c r="C124" i="3"/>
  <c r="C128" i="3"/>
  <c r="C132" i="3"/>
  <c r="C136" i="3"/>
  <c r="C140" i="3"/>
  <c r="C144" i="3"/>
  <c r="C148" i="3"/>
  <c r="C152" i="3"/>
  <c r="C156" i="3"/>
  <c r="C160" i="3"/>
  <c r="C164" i="3"/>
  <c r="C168" i="3"/>
  <c r="C172" i="3"/>
  <c r="C176" i="3"/>
  <c r="C180" i="3"/>
  <c r="C184" i="3"/>
  <c r="C188" i="3"/>
  <c r="C192" i="3"/>
  <c r="C196" i="3"/>
  <c r="C200" i="3"/>
  <c r="B8" i="3"/>
  <c r="B12" i="3"/>
  <c r="B16" i="3"/>
  <c r="B20" i="3"/>
  <c r="B24" i="3"/>
  <c r="B28" i="3"/>
  <c r="B32" i="3"/>
  <c r="B36" i="3"/>
  <c r="B40" i="3"/>
  <c r="B44" i="3"/>
  <c r="B48" i="3"/>
  <c r="B52" i="3"/>
  <c r="B56" i="3"/>
  <c r="B60" i="3"/>
  <c r="B64" i="3"/>
  <c r="B68" i="3"/>
  <c r="B72" i="3"/>
  <c r="B76" i="3"/>
  <c r="B80" i="3"/>
  <c r="B84" i="3"/>
  <c r="B88" i="3"/>
  <c r="B92" i="3"/>
  <c r="F172" i="3"/>
  <c r="F188" i="3"/>
  <c r="E8" i="3"/>
  <c r="E16" i="3"/>
  <c r="E24" i="3"/>
  <c r="E32" i="3"/>
  <c r="E40" i="3"/>
  <c r="E48" i="3"/>
  <c r="E56" i="3"/>
  <c r="E61" i="3"/>
  <c r="E65" i="3"/>
  <c r="E69" i="3"/>
  <c r="E73" i="3"/>
  <c r="E77" i="3"/>
  <c r="E81" i="3"/>
  <c r="E85" i="3"/>
  <c r="E89" i="3"/>
  <c r="E93" i="3"/>
  <c r="E97" i="3"/>
  <c r="E101" i="3"/>
  <c r="E105" i="3"/>
  <c r="E109" i="3"/>
  <c r="E113" i="3"/>
  <c r="E117" i="3"/>
  <c r="E121" i="3"/>
  <c r="E125" i="3"/>
  <c r="E129" i="3"/>
  <c r="E133" i="3"/>
  <c r="E137" i="3"/>
  <c r="E141" i="3"/>
  <c r="E145" i="3"/>
  <c r="E149" i="3"/>
  <c r="E153" i="3"/>
  <c r="E157" i="3"/>
  <c r="E161" i="3"/>
  <c r="E165" i="3"/>
  <c r="E169" i="3"/>
  <c r="E173" i="3"/>
  <c r="E177" i="3"/>
  <c r="E181" i="3"/>
  <c r="E185" i="3"/>
  <c r="E189" i="3"/>
  <c r="E193" i="3"/>
  <c r="E197" i="3"/>
  <c r="D5" i="3"/>
  <c r="D9" i="3"/>
  <c r="D13" i="3"/>
  <c r="D17" i="3"/>
  <c r="D21" i="3"/>
  <c r="D25" i="3"/>
  <c r="D29" i="3"/>
  <c r="D33" i="3"/>
  <c r="D37" i="3"/>
  <c r="D41" i="3"/>
  <c r="D45" i="3"/>
  <c r="D49" i="3"/>
  <c r="D53" i="3"/>
  <c r="D57" i="3"/>
  <c r="D61" i="3"/>
  <c r="D65" i="3"/>
  <c r="D69" i="3"/>
  <c r="D73" i="3"/>
  <c r="D77" i="3"/>
  <c r="D81" i="3"/>
  <c r="D85" i="3"/>
  <c r="D89" i="3"/>
  <c r="D93" i="3"/>
  <c r="D97" i="3"/>
  <c r="D101" i="3"/>
  <c r="D105" i="3"/>
  <c r="D109" i="3"/>
  <c r="D113" i="3"/>
  <c r="D117" i="3"/>
  <c r="D121" i="3"/>
  <c r="D125" i="3"/>
  <c r="D129" i="3"/>
  <c r="D133" i="3"/>
  <c r="D137" i="3"/>
  <c r="D141" i="3"/>
  <c r="D145" i="3"/>
  <c r="D149" i="3"/>
  <c r="D153" i="3"/>
  <c r="D157" i="3"/>
  <c r="D161" i="3"/>
  <c r="D165" i="3"/>
  <c r="D169" i="3"/>
  <c r="D173" i="3"/>
  <c r="D177" i="3"/>
  <c r="D181" i="3"/>
  <c r="D185" i="3"/>
  <c r="D189" i="3"/>
  <c r="D193" i="3"/>
  <c r="D197" i="3"/>
  <c r="C5" i="3"/>
  <c r="C9" i="3"/>
  <c r="C13" i="3"/>
  <c r="C17" i="3"/>
  <c r="C21" i="3"/>
  <c r="C25" i="3"/>
  <c r="C29" i="3"/>
  <c r="C33" i="3"/>
  <c r="C37" i="3"/>
  <c r="C41" i="3"/>
  <c r="C45" i="3"/>
  <c r="C49" i="3"/>
  <c r="C53" i="3"/>
  <c r="C57" i="3"/>
  <c r="C61" i="3"/>
  <c r="C65" i="3"/>
  <c r="C69" i="3"/>
  <c r="C73" i="3"/>
  <c r="C77" i="3"/>
  <c r="C81" i="3"/>
  <c r="C85" i="3"/>
  <c r="C89" i="3"/>
  <c r="C93" i="3"/>
  <c r="C97" i="3"/>
  <c r="C101" i="3"/>
  <c r="C105" i="3"/>
  <c r="C109" i="3"/>
  <c r="C113" i="3"/>
  <c r="C117" i="3"/>
  <c r="C121" i="3"/>
  <c r="C125" i="3"/>
  <c r="C129" i="3"/>
  <c r="C133" i="3"/>
  <c r="C137" i="3"/>
  <c r="C141" i="3"/>
  <c r="C145" i="3"/>
  <c r="C149" i="3"/>
  <c r="C153" i="3"/>
  <c r="C157" i="3"/>
  <c r="C161" i="3"/>
  <c r="C165" i="3"/>
  <c r="C169" i="3"/>
  <c r="C173" i="3"/>
  <c r="C177" i="3"/>
  <c r="C181" i="3"/>
  <c r="C185" i="3"/>
  <c r="C189" i="3"/>
  <c r="C193" i="3"/>
  <c r="C197" i="3"/>
  <c r="B5" i="3"/>
  <c r="B9" i="3"/>
  <c r="B13" i="3"/>
  <c r="B17" i="3"/>
  <c r="B21" i="3"/>
  <c r="B25" i="3"/>
  <c r="B29" i="3"/>
  <c r="B33" i="3"/>
  <c r="B37" i="3"/>
  <c r="B41" i="3"/>
  <c r="B45" i="3"/>
  <c r="B49" i="3"/>
  <c r="B53" i="3"/>
  <c r="B57" i="3"/>
  <c r="B61" i="3"/>
  <c r="B65" i="3"/>
  <c r="B69" i="3"/>
  <c r="B73" i="3"/>
  <c r="B77" i="3"/>
  <c r="B81" i="3"/>
  <c r="B85" i="3"/>
  <c r="B89" i="3"/>
  <c r="B93" i="3"/>
  <c r="B97" i="3"/>
  <c r="B101" i="3"/>
  <c r="B105" i="3"/>
  <c r="B109" i="3"/>
  <c r="B113" i="3"/>
  <c r="F176" i="3"/>
  <c r="F192" i="3"/>
  <c r="E10" i="3"/>
  <c r="E18" i="3"/>
  <c r="E26" i="3"/>
  <c r="E34" i="3"/>
  <c r="E42" i="3"/>
  <c r="E50" i="3"/>
  <c r="E57" i="3"/>
  <c r="E62" i="3"/>
  <c r="E66" i="3"/>
  <c r="E70" i="3"/>
  <c r="E74" i="3"/>
  <c r="E78" i="3"/>
  <c r="E82" i="3"/>
  <c r="E86" i="3"/>
  <c r="E90" i="3"/>
  <c r="E94" i="3"/>
  <c r="E98" i="3"/>
  <c r="E102" i="3"/>
  <c r="E106" i="3"/>
  <c r="E110" i="3"/>
  <c r="E114" i="3"/>
  <c r="E118" i="3"/>
  <c r="E122" i="3"/>
  <c r="E126" i="3"/>
  <c r="E130" i="3"/>
  <c r="E134" i="3"/>
  <c r="E138" i="3"/>
  <c r="E142" i="3"/>
  <c r="E146" i="3"/>
  <c r="E150" i="3"/>
  <c r="E154" i="3"/>
  <c r="E158" i="3"/>
  <c r="E162" i="3"/>
  <c r="E166" i="3"/>
  <c r="E170" i="3"/>
  <c r="E174" i="3"/>
  <c r="E178" i="3"/>
  <c r="E182" i="3"/>
  <c r="E186" i="3"/>
  <c r="E190" i="3"/>
  <c r="E194" i="3"/>
  <c r="E198" i="3"/>
  <c r="D6" i="3"/>
  <c r="D10" i="3"/>
  <c r="D14" i="3"/>
  <c r="D18" i="3"/>
  <c r="D22" i="3"/>
  <c r="D26" i="3"/>
  <c r="D30" i="3"/>
  <c r="D34" i="3"/>
  <c r="D38" i="3"/>
  <c r="D42" i="3"/>
  <c r="D46" i="3"/>
  <c r="D50" i="3"/>
  <c r="D54" i="3"/>
  <c r="D58" i="3"/>
  <c r="D62" i="3"/>
  <c r="D66" i="3"/>
  <c r="D70" i="3"/>
  <c r="D74" i="3"/>
  <c r="D78" i="3"/>
  <c r="D82" i="3"/>
  <c r="D86" i="3"/>
  <c r="D90" i="3"/>
  <c r="D94" i="3"/>
  <c r="D98" i="3"/>
  <c r="D102" i="3"/>
  <c r="D106" i="3"/>
  <c r="D110" i="3"/>
  <c r="D114" i="3"/>
  <c r="D118" i="3"/>
  <c r="D122" i="3"/>
  <c r="D126" i="3"/>
  <c r="D130" i="3"/>
  <c r="D134" i="3"/>
  <c r="D138" i="3"/>
  <c r="D142" i="3"/>
  <c r="D146" i="3"/>
  <c r="D150" i="3"/>
  <c r="D154" i="3"/>
  <c r="D158" i="3"/>
  <c r="D162" i="3"/>
  <c r="D166" i="3"/>
  <c r="D170" i="3"/>
  <c r="D174" i="3"/>
  <c r="D178" i="3"/>
  <c r="D182" i="3"/>
  <c r="D186" i="3"/>
  <c r="D190" i="3"/>
  <c r="D194" i="3"/>
  <c r="D198" i="3"/>
  <c r="C6" i="3"/>
  <c r="C10" i="3"/>
  <c r="C14" i="3"/>
  <c r="C18" i="3"/>
  <c r="C22" i="3"/>
  <c r="C26" i="3"/>
  <c r="C30" i="3"/>
  <c r="C34" i="3"/>
  <c r="C38" i="3"/>
  <c r="C42" i="3"/>
  <c r="C46" i="3"/>
  <c r="C50" i="3"/>
  <c r="C54" i="3"/>
  <c r="C58" i="3"/>
  <c r="C62" i="3"/>
  <c r="C66" i="3"/>
  <c r="C70" i="3"/>
  <c r="C74" i="3"/>
  <c r="C78" i="3"/>
  <c r="C82" i="3"/>
  <c r="C86" i="3"/>
  <c r="C90" i="3"/>
  <c r="C94" i="3"/>
  <c r="C98" i="3"/>
  <c r="C102" i="3"/>
  <c r="C106" i="3"/>
  <c r="C110" i="3"/>
  <c r="C114" i="3"/>
  <c r="C118" i="3"/>
  <c r="C122" i="3"/>
  <c r="C126" i="3"/>
  <c r="C130" i="3"/>
  <c r="C134" i="3"/>
  <c r="C138" i="3"/>
  <c r="C142" i="3"/>
  <c r="C146" i="3"/>
  <c r="C150" i="3"/>
  <c r="C154" i="3"/>
  <c r="C158" i="3"/>
  <c r="C162" i="3"/>
  <c r="C166" i="3"/>
  <c r="C170" i="3"/>
  <c r="C174" i="3"/>
  <c r="C178" i="3"/>
  <c r="C182" i="3"/>
  <c r="C186" i="3"/>
  <c r="C190" i="3"/>
  <c r="C194" i="3"/>
  <c r="C198" i="3"/>
  <c r="B6" i="3"/>
  <c r="B10" i="3"/>
  <c r="B14" i="3"/>
  <c r="B18" i="3"/>
  <c r="B22" i="3"/>
  <c r="B26" i="3"/>
  <c r="B30" i="3"/>
  <c r="B34" i="3"/>
  <c r="B38" i="3"/>
  <c r="B42" i="3"/>
  <c r="B46" i="3"/>
  <c r="B50" i="3"/>
  <c r="B54" i="3"/>
  <c r="B58" i="3"/>
  <c r="B62" i="3"/>
  <c r="B66" i="3"/>
  <c r="B70" i="3"/>
  <c r="B74" i="3"/>
  <c r="B78" i="3"/>
  <c r="B82" i="3"/>
  <c r="B86" i="3"/>
  <c r="F180" i="3"/>
  <c r="F196" i="3"/>
  <c r="E12" i="3"/>
  <c r="E20" i="3"/>
  <c r="E28" i="3"/>
  <c r="E36" i="3"/>
  <c r="E44" i="3"/>
  <c r="E52" i="3"/>
  <c r="E58" i="3"/>
  <c r="E63" i="3"/>
  <c r="E67" i="3"/>
  <c r="E71" i="3"/>
  <c r="E75" i="3"/>
  <c r="E79" i="3"/>
  <c r="E83" i="3"/>
  <c r="E87" i="3"/>
  <c r="E91" i="3"/>
  <c r="E95" i="3"/>
  <c r="E99" i="3"/>
  <c r="E103" i="3"/>
  <c r="E107" i="3"/>
  <c r="E111" i="3"/>
  <c r="E115" i="3"/>
  <c r="E119" i="3"/>
  <c r="E123" i="3"/>
  <c r="E127" i="3"/>
  <c r="E131" i="3"/>
  <c r="E135" i="3"/>
  <c r="E139" i="3"/>
  <c r="E143" i="3"/>
  <c r="E147" i="3"/>
  <c r="E151" i="3"/>
  <c r="E155" i="3"/>
  <c r="E159" i="3"/>
  <c r="E163" i="3"/>
  <c r="E167" i="3"/>
  <c r="E171" i="3"/>
  <c r="E175" i="3"/>
  <c r="E179" i="3"/>
  <c r="E183" i="3"/>
  <c r="E187" i="3"/>
  <c r="E191" i="3"/>
  <c r="E195" i="3"/>
  <c r="E199" i="3"/>
  <c r="D7" i="3"/>
  <c r="D11" i="3"/>
  <c r="D15" i="3"/>
  <c r="D19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1" i="3"/>
  <c r="D95" i="3"/>
  <c r="D99" i="3"/>
  <c r="D103" i="3"/>
  <c r="D107" i="3"/>
  <c r="D111" i="3"/>
  <c r="D115" i="3"/>
  <c r="D119" i="3"/>
  <c r="D123" i="3"/>
  <c r="D127" i="3"/>
  <c r="D131" i="3"/>
  <c r="D135" i="3"/>
  <c r="D139" i="3"/>
  <c r="D143" i="3"/>
  <c r="D147" i="3"/>
  <c r="D151" i="3"/>
  <c r="D155" i="3"/>
  <c r="D159" i="3"/>
  <c r="D163" i="3"/>
  <c r="D167" i="3"/>
  <c r="D171" i="3"/>
  <c r="D175" i="3"/>
  <c r="D179" i="3"/>
  <c r="D183" i="3"/>
  <c r="D187" i="3"/>
  <c r="D191" i="3"/>
  <c r="D195" i="3"/>
  <c r="D199" i="3"/>
  <c r="C7" i="3"/>
  <c r="C11" i="3"/>
  <c r="C15" i="3"/>
  <c r="C19" i="3"/>
  <c r="C23" i="3"/>
  <c r="C27" i="3"/>
  <c r="C31" i="3"/>
  <c r="C35" i="3"/>
  <c r="C39" i="3"/>
  <c r="C43" i="3"/>
  <c r="C47" i="3"/>
  <c r="C51" i="3"/>
  <c r="C55" i="3"/>
  <c r="C59" i="3"/>
  <c r="C63" i="3"/>
  <c r="C67" i="3"/>
  <c r="C71" i="3"/>
  <c r="C75" i="3"/>
  <c r="C79" i="3"/>
  <c r="C83" i="3"/>
  <c r="C87" i="3"/>
  <c r="C91" i="3"/>
  <c r="C95" i="3"/>
  <c r="C99" i="3"/>
  <c r="C103" i="3"/>
  <c r="C107" i="3"/>
  <c r="C111" i="3"/>
  <c r="C115" i="3"/>
  <c r="C119" i="3"/>
  <c r="C123" i="3"/>
  <c r="C127" i="3"/>
  <c r="C131" i="3"/>
  <c r="C135" i="3"/>
  <c r="C139" i="3"/>
  <c r="C143" i="3"/>
  <c r="C147" i="3"/>
  <c r="C151" i="3"/>
  <c r="C155" i="3"/>
  <c r="C159" i="3"/>
  <c r="C163" i="3"/>
  <c r="C167" i="3"/>
  <c r="C171" i="3"/>
  <c r="C175" i="3"/>
  <c r="C179" i="3"/>
  <c r="C183" i="3"/>
  <c r="C187" i="3"/>
  <c r="C191" i="3"/>
  <c r="C195" i="3"/>
  <c r="C199" i="3"/>
  <c r="B7" i="3"/>
  <c r="B11" i="3"/>
  <c r="B15" i="3"/>
  <c r="B19" i="3"/>
  <c r="B23" i="3"/>
  <c r="B27" i="3"/>
  <c r="B31" i="3"/>
  <c r="B35" i="3"/>
  <c r="B39" i="3"/>
  <c r="B43" i="3"/>
  <c r="B47" i="3"/>
  <c r="B51" i="3"/>
  <c r="B55" i="3"/>
  <c r="B59" i="3"/>
  <c r="B63" i="3"/>
  <c r="B67" i="3"/>
  <c r="B71" i="3"/>
  <c r="B75" i="3"/>
  <c r="B79" i="3"/>
  <c r="B83" i="3"/>
  <c r="B87" i="3"/>
  <c r="B91" i="3"/>
  <c r="B95" i="3"/>
  <c r="B99" i="3"/>
  <c r="B103" i="3"/>
  <c r="B107" i="3"/>
  <c r="B111" i="3"/>
  <c r="B115" i="3"/>
  <c r="B200" i="3"/>
  <c r="B196" i="3"/>
  <c r="B192" i="3"/>
  <c r="B188" i="3"/>
  <c r="B184" i="3"/>
  <c r="B180" i="3"/>
  <c r="B176" i="3"/>
  <c r="B172" i="3"/>
  <c r="B168" i="3"/>
  <c r="B164" i="3"/>
  <c r="B160" i="3"/>
  <c r="B156" i="3"/>
  <c r="B152" i="3"/>
  <c r="B148" i="3"/>
  <c r="B144" i="3"/>
  <c r="B140" i="3"/>
  <c r="B136" i="3"/>
  <c r="B132" i="3"/>
  <c r="B128" i="3"/>
  <c r="B124" i="3"/>
  <c r="B120" i="3"/>
  <c r="B116" i="3"/>
  <c r="B108" i="3"/>
  <c r="B100" i="3"/>
  <c r="B90" i="3"/>
  <c r="A196" i="3"/>
  <c r="A164" i="3"/>
  <c r="A180" i="3"/>
  <c r="A192" i="3"/>
  <c r="A176" i="3"/>
  <c r="A5" i="3"/>
  <c r="A9" i="3"/>
  <c r="A13" i="3"/>
  <c r="A17" i="3"/>
  <c r="A21" i="3"/>
  <c r="A25" i="3"/>
  <c r="A29" i="3"/>
  <c r="A33" i="3"/>
  <c r="A37" i="3"/>
  <c r="A41" i="3"/>
  <c r="A45" i="3"/>
  <c r="A49" i="3"/>
  <c r="A53" i="3"/>
  <c r="A57" i="3"/>
  <c r="A61" i="3"/>
  <c r="A65" i="3"/>
  <c r="A69" i="3"/>
  <c r="A73" i="3"/>
  <c r="A77" i="3"/>
  <c r="A81" i="3"/>
  <c r="A85" i="3"/>
  <c r="A89" i="3"/>
  <c r="A93" i="3"/>
  <c r="A97" i="3"/>
  <c r="A101" i="3"/>
  <c r="A105" i="3"/>
  <c r="A109" i="3"/>
  <c r="A113" i="3"/>
  <c r="A117" i="3"/>
  <c r="A121" i="3"/>
  <c r="A125" i="3"/>
  <c r="A129" i="3"/>
  <c r="A133" i="3"/>
  <c r="A137" i="3"/>
  <c r="A141" i="3"/>
  <c r="A145" i="3"/>
  <c r="A149" i="3"/>
  <c r="A153" i="3"/>
  <c r="A157" i="3"/>
  <c r="A161" i="3"/>
  <c r="A165" i="3"/>
  <c r="A169" i="3"/>
  <c r="A173" i="3"/>
  <c r="A177" i="3"/>
  <c r="A181" i="3"/>
  <c r="A185" i="3"/>
  <c r="A189" i="3"/>
  <c r="A193" i="3"/>
  <c r="A197" i="3"/>
  <c r="A6" i="3"/>
  <c r="A10" i="3"/>
  <c r="A14" i="3"/>
  <c r="A18" i="3"/>
  <c r="A22" i="3"/>
  <c r="A26" i="3"/>
  <c r="A30" i="3"/>
  <c r="A34" i="3"/>
  <c r="A38" i="3"/>
  <c r="A42" i="3"/>
  <c r="A46" i="3"/>
  <c r="A50" i="3"/>
  <c r="A54" i="3"/>
  <c r="A58" i="3"/>
  <c r="A62" i="3"/>
  <c r="A66" i="3"/>
  <c r="A70" i="3"/>
  <c r="A74" i="3"/>
  <c r="A78" i="3"/>
  <c r="A82" i="3"/>
  <c r="A86" i="3"/>
  <c r="A90" i="3"/>
  <c r="A94" i="3"/>
  <c r="A98" i="3"/>
  <c r="A102" i="3"/>
  <c r="A106" i="3"/>
  <c r="A110" i="3"/>
  <c r="A114" i="3"/>
  <c r="A118" i="3"/>
  <c r="A122" i="3"/>
  <c r="A126" i="3"/>
  <c r="A130" i="3"/>
  <c r="A134" i="3"/>
  <c r="A138" i="3"/>
  <c r="A142" i="3"/>
  <c r="A146" i="3"/>
  <c r="A150" i="3"/>
  <c r="A154" i="3"/>
  <c r="A158" i="3"/>
  <c r="A162" i="3"/>
  <c r="A166" i="3"/>
  <c r="A170" i="3"/>
  <c r="A174" i="3"/>
  <c r="A178" i="3"/>
  <c r="A182" i="3"/>
  <c r="A186" i="3"/>
  <c r="A190" i="3"/>
  <c r="A194" i="3"/>
  <c r="A198" i="3"/>
  <c r="A7" i="3"/>
  <c r="A11" i="3"/>
  <c r="A15" i="3"/>
  <c r="A19" i="3"/>
  <c r="A23" i="3"/>
  <c r="A27" i="3"/>
  <c r="A31" i="3"/>
  <c r="A35" i="3"/>
  <c r="A39" i="3"/>
  <c r="A43" i="3"/>
  <c r="A47" i="3"/>
  <c r="A51" i="3"/>
  <c r="A55" i="3"/>
  <c r="A59" i="3"/>
  <c r="A63" i="3"/>
  <c r="A67" i="3"/>
  <c r="A71" i="3"/>
  <c r="A75" i="3"/>
  <c r="A79" i="3"/>
  <c r="A83" i="3"/>
  <c r="A87" i="3"/>
  <c r="A91" i="3"/>
  <c r="A95" i="3"/>
  <c r="A99" i="3"/>
  <c r="A103" i="3"/>
  <c r="A107" i="3"/>
  <c r="A111" i="3"/>
  <c r="A115" i="3"/>
  <c r="A119" i="3"/>
  <c r="A123" i="3"/>
  <c r="A127" i="3"/>
  <c r="A131" i="3"/>
  <c r="A135" i="3"/>
  <c r="A139" i="3"/>
  <c r="A143" i="3"/>
  <c r="A147" i="3"/>
  <c r="A151" i="3"/>
  <c r="A155" i="3"/>
  <c r="A159" i="3"/>
  <c r="A163" i="3"/>
  <c r="A167" i="3"/>
  <c r="A171" i="3"/>
  <c r="A175" i="3"/>
  <c r="A179" i="3"/>
  <c r="A183" i="3"/>
  <c r="A187" i="3"/>
  <c r="A191" i="3"/>
  <c r="A195" i="3"/>
  <c r="A199" i="3"/>
  <c r="A8" i="3"/>
  <c r="A12" i="3"/>
  <c r="A16" i="3"/>
  <c r="A20" i="3"/>
  <c r="A24" i="3"/>
  <c r="A28" i="3"/>
  <c r="A32" i="3"/>
  <c r="A36" i="3"/>
  <c r="A40" i="3"/>
  <c r="A44" i="3"/>
  <c r="A48" i="3"/>
  <c r="A52" i="3"/>
  <c r="A56" i="3"/>
  <c r="A60" i="3"/>
  <c r="A64" i="3"/>
  <c r="A68" i="3"/>
  <c r="A72" i="3"/>
  <c r="A76" i="3"/>
  <c r="A80" i="3"/>
  <c r="A84" i="3"/>
  <c r="A88" i="3"/>
  <c r="A92" i="3"/>
  <c r="A96" i="3"/>
  <c r="A100" i="3"/>
  <c r="A104" i="3"/>
  <c r="A108" i="3"/>
  <c r="A112" i="3"/>
  <c r="A116" i="3"/>
  <c r="A120" i="3"/>
  <c r="A124" i="3"/>
  <c r="A128" i="3"/>
  <c r="A132" i="3"/>
  <c r="A136" i="3"/>
  <c r="A140" i="3"/>
  <c r="A144" i="3"/>
  <c r="A148" i="3"/>
  <c r="A188" i="3"/>
  <c r="A172" i="3"/>
  <c r="A156" i="3"/>
  <c r="A200" i="3"/>
  <c r="A184" i="3"/>
  <c r="A168" i="3"/>
  <c r="A152" i="3"/>
</calcChain>
</file>

<file path=xl/comments1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Ganti disini</t>
        </r>
      </text>
    </comment>
  </commentList>
</comments>
</file>

<file path=xl/sharedStrings.xml><?xml version="1.0" encoding="utf-8"?>
<sst xmlns="http://schemas.openxmlformats.org/spreadsheetml/2006/main" count="3435" uniqueCount="299">
  <si>
    <t>No.</t>
  </si>
  <si>
    <t>Operator</t>
  </si>
  <si>
    <t>Phone Number</t>
  </si>
  <si>
    <t>Nama</t>
  </si>
  <si>
    <t>Location</t>
  </si>
  <si>
    <t>Nominal</t>
  </si>
  <si>
    <t>Utilitation</t>
  </si>
  <si>
    <t>Remark</t>
  </si>
  <si>
    <t xml:space="preserve">Admin Request         </t>
  </si>
  <si>
    <t>ProjectCode</t>
  </si>
  <si>
    <t xml:space="preserve">Date Top Up                  </t>
  </si>
  <si>
    <t>No.ID</t>
  </si>
  <si>
    <t>Arita Sari Kurniasih</t>
  </si>
  <si>
    <t>18-RNP-HWI-H3i-12-002</t>
  </si>
  <si>
    <t>826d5c98af</t>
  </si>
  <si>
    <t>Putri Megarini</t>
  </si>
  <si>
    <t xml:space="preserve"> 18-RNI-NSN-H3I-00-002</t>
  </si>
  <si>
    <t>2edcc0a6a0</t>
  </si>
  <si>
    <t>not set</t>
  </si>
  <si>
    <t>Muhammad Rokim</t>
  </si>
  <si>
    <t>Malang</t>
  </si>
  <si>
    <t>Voice</t>
  </si>
  <si>
    <t>T100</t>
  </si>
  <si>
    <t>18-RNP-HWI-H3i-13-001</t>
  </si>
  <si>
    <t>9497e6aa74</t>
  </si>
  <si>
    <t>Muhammad Maftuhin</t>
  </si>
  <si>
    <t>Surabaya</t>
  </si>
  <si>
    <t>Data</t>
  </si>
  <si>
    <t>XDC42</t>
  </si>
  <si>
    <t>Deborah Mariyana</t>
  </si>
  <si>
    <t>18-RNP-HWS-EXL-13-003</t>
  </si>
  <si>
    <t>ab77f40f50</t>
  </si>
  <si>
    <t>Agus Mujiono</t>
  </si>
  <si>
    <t>533e231edd</t>
  </si>
  <si>
    <t>Firmansyah</t>
  </si>
  <si>
    <t>DKI Jakarta</t>
  </si>
  <si>
    <t>PM8</t>
  </si>
  <si>
    <t>Fatmah Khoerunisa</t>
  </si>
  <si>
    <t>18-TIN-EID-MUL-10-001</t>
  </si>
  <si>
    <t>2d84972dd8</t>
  </si>
  <si>
    <t>Achmad Soleh</t>
  </si>
  <si>
    <t>Semarang</t>
  </si>
  <si>
    <t>db523df89e</t>
  </si>
  <si>
    <t>Muh. Aﬁf Aﬀandi</t>
  </si>
  <si>
    <t>Herry Susanto</t>
  </si>
  <si>
    <t>f312edf17f</t>
  </si>
  <si>
    <t>Katon Setiawan</t>
  </si>
  <si>
    <t>Sigit Wibowo</t>
  </si>
  <si>
    <t>Joko Irawan</t>
  </si>
  <si>
    <t>X100</t>
  </si>
  <si>
    <t>Arif Sugianto</t>
  </si>
  <si>
    <t>Triya Mitra Sari</t>
  </si>
  <si>
    <t>d25e5088d2</t>
  </si>
  <si>
    <t>Reza Rizki Setiawan</t>
  </si>
  <si>
    <t>Machmudah Fithriyah MS</t>
  </si>
  <si>
    <t>9c33bad7d0</t>
  </si>
  <si>
    <t>Andini Rahmad Hatsani</t>
  </si>
  <si>
    <t>Nella Rosalia</t>
  </si>
  <si>
    <t>18-RNI-NSN-H3I-00-002</t>
  </si>
  <si>
    <t>e394075ce7</t>
  </si>
  <si>
    <t>Okky Ardian Dinata</t>
  </si>
  <si>
    <t>Yusuf Purwanto</t>
  </si>
  <si>
    <t>Nur Andriyan</t>
  </si>
  <si>
    <t>Adi Sendanu</t>
  </si>
  <si>
    <t>Agus Triyono</t>
  </si>
  <si>
    <t>Suhartono</t>
  </si>
  <si>
    <t>Eko Agung Supriyanto</t>
  </si>
  <si>
    <t>Erlan Safarudin</t>
  </si>
  <si>
    <t>Lombok</t>
  </si>
  <si>
    <t>Qimplun Rudianto M</t>
  </si>
  <si>
    <t>Ahsan</t>
  </si>
  <si>
    <t>Makassar</t>
  </si>
  <si>
    <t>Subhan Algadri</t>
  </si>
  <si>
    <t>Denpasar</t>
  </si>
  <si>
    <t>Rahmat Dernawa</t>
  </si>
  <si>
    <t>Arif Maulana</t>
  </si>
  <si>
    <t>Wahyu Tirta Prawita</t>
  </si>
  <si>
    <t>Achmad Suwanda</t>
  </si>
  <si>
    <t>Amak Kurniawan</t>
  </si>
  <si>
    <t>42fdcdb2f6</t>
  </si>
  <si>
    <t>0311a0a367</t>
  </si>
  <si>
    <t>Raf Samjani</t>
  </si>
  <si>
    <t>PM6</t>
  </si>
  <si>
    <t>17-RNI-DAA-SMT-10-001</t>
  </si>
  <si>
    <t>e36b16cb3c</t>
  </si>
  <si>
    <t>Mamik Rahmat</t>
  </si>
  <si>
    <t>90f02c112a</t>
  </si>
  <si>
    <t>Nahar Fatchul Fikri</t>
  </si>
  <si>
    <t>de439c6dc9</t>
  </si>
  <si>
    <t>I100</t>
  </si>
  <si>
    <t>AX100</t>
  </si>
  <si>
    <t>Adi Apriyanto</t>
  </si>
  <si>
    <t>XDC30</t>
  </si>
  <si>
    <t>34fc8366b9</t>
  </si>
  <si>
    <t>T100 x 2</t>
  </si>
  <si>
    <t>3a55e62b5e</t>
  </si>
  <si>
    <t>Anang Nur Hidayat</t>
  </si>
  <si>
    <t>296f1e3158</t>
  </si>
  <si>
    <t>Eric Budianto</t>
  </si>
  <si>
    <t>Indra Setiyawan</t>
  </si>
  <si>
    <t>Endro Triono</t>
  </si>
  <si>
    <t>365a412f5f</t>
  </si>
  <si>
    <t>Mochammad Rosyidin</t>
  </si>
  <si>
    <t>363ea3f8a3</t>
  </si>
  <si>
    <t>Rival Rizki Riandi</t>
  </si>
  <si>
    <t>Jabo</t>
  </si>
  <si>
    <t>Asmara Ghita</t>
  </si>
  <si>
    <t>18-RNP-HWS-EXL-10-003</t>
  </si>
  <si>
    <t>ec792e9b0e</t>
  </si>
  <si>
    <t>PM10</t>
  </si>
  <si>
    <t>T50</t>
  </si>
  <si>
    <t>Eko Sulistianto</t>
  </si>
  <si>
    <t>31497bf9ad</t>
  </si>
  <si>
    <t>093a0741fe</t>
  </si>
  <si>
    <t>T100 X2</t>
  </si>
  <si>
    <t>Syukron Hadi</t>
  </si>
  <si>
    <t>9a9777dbf5</t>
  </si>
  <si>
    <t>37a2d4fd63</t>
  </si>
  <si>
    <t>Ardyanto Ganik Meryunanto</t>
  </si>
  <si>
    <t>Kediri</t>
  </si>
  <si>
    <t>6beba5038a</t>
  </si>
  <si>
    <t>IDXL</t>
  </si>
  <si>
    <t>8b4cefed99</t>
  </si>
  <si>
    <t>Mochamad Rizki,A.Md</t>
  </si>
  <si>
    <t xml:space="preserve"> Deborah Mariyana</t>
  </si>
  <si>
    <t xml:space="preserve"> 18-RNP-HWS-EXL-13-003</t>
  </si>
  <si>
    <t>56b015c15f</t>
  </si>
  <si>
    <t xml:space="preserve"> Arita Sari Kurniasih</t>
  </si>
  <si>
    <t>40c599f52d</t>
  </si>
  <si>
    <t xml:space="preserve"> 18-RNP-HWI-H3i-13-001</t>
  </si>
  <si>
    <t>961d7906f0</t>
  </si>
  <si>
    <t>254e3564cb</t>
  </si>
  <si>
    <t xml:space="preserve"> 18-RNP-HWI-H3i-12-002</t>
  </si>
  <si>
    <t>602fbc16ca</t>
  </si>
  <si>
    <t>7e0c345e24</t>
  </si>
  <si>
    <t>e27937fb08</t>
  </si>
  <si>
    <t xml:space="preserve"> Machmudah Fithriyah MS</t>
  </si>
  <si>
    <t xml:space="preserve"> fda9a3ca3b</t>
  </si>
  <si>
    <t>x100</t>
  </si>
  <si>
    <t>Rizky Amalia Ramadhona</t>
  </si>
  <si>
    <t xml:space="preserve"> 68f5b8d8e5</t>
  </si>
  <si>
    <t>7349035b34</t>
  </si>
  <si>
    <t>Indra Tauﬁk Ismail</t>
  </si>
  <si>
    <t xml:space="preserve"> add4a0c47a</t>
  </si>
  <si>
    <t>Amrul Hakim</t>
  </si>
  <si>
    <t>TDF60</t>
  </si>
  <si>
    <t>18-TIN-HWI-MUL-10-001</t>
  </si>
  <si>
    <t>f3d21c19ﬀ</t>
  </si>
  <si>
    <t>Riyanto</t>
  </si>
  <si>
    <t>Asfak Fuadin</t>
  </si>
  <si>
    <t>XD240</t>
  </si>
  <si>
    <t>18-RNP-HWI-EXL-00-002</t>
  </si>
  <si>
    <t>33d605a40d</t>
  </si>
  <si>
    <t>3017ea8e41</t>
  </si>
  <si>
    <t xml:space="preserve"> de4ca0e8c0</t>
  </si>
  <si>
    <t>Imam Muqsith</t>
  </si>
  <si>
    <t>Mustiko Handoyo</t>
  </si>
  <si>
    <t>MUHAMMAD ILHAM BASHA</t>
  </si>
  <si>
    <t>Ainun Maqharim</t>
  </si>
  <si>
    <t>Faris Radifan Ahmad</t>
  </si>
  <si>
    <t>Prayitno</t>
  </si>
  <si>
    <t xml:space="preserve">  18-TIN-HWI-MUL-10-001</t>
  </si>
  <si>
    <t xml:space="preserve"> e6111cc58b</t>
  </si>
  <si>
    <t>Banjarmasin</t>
  </si>
  <si>
    <t>81215740</t>
  </si>
  <si>
    <t>81217282</t>
  </si>
  <si>
    <t>81299839</t>
  </si>
  <si>
    <t>81325117</t>
  </si>
  <si>
    <t>81327253</t>
  </si>
  <si>
    <t>81329023</t>
  </si>
  <si>
    <t>81359821</t>
  </si>
  <si>
    <t>81394974</t>
  </si>
  <si>
    <t>81901352</t>
  </si>
  <si>
    <t>81904913</t>
  </si>
  <si>
    <t>82122987</t>
  </si>
  <si>
    <t>82133904</t>
  </si>
  <si>
    <t>82135092</t>
  </si>
  <si>
    <t>87789640</t>
  </si>
  <si>
    <t>87888988</t>
  </si>
  <si>
    <t>89536141</t>
  </si>
  <si>
    <t>89538589</t>
  </si>
  <si>
    <t>89570288</t>
  </si>
  <si>
    <t>89647234</t>
  </si>
  <si>
    <t>89789400</t>
  </si>
  <si>
    <t>89790363</t>
  </si>
  <si>
    <t>81231907</t>
  </si>
  <si>
    <t>81249358</t>
  </si>
  <si>
    <t>81939028</t>
  </si>
  <si>
    <t>81946411</t>
  </si>
  <si>
    <t>83834943</t>
  </si>
  <si>
    <t>85812444</t>
  </si>
  <si>
    <t>85817500</t>
  </si>
  <si>
    <t>85931082</t>
  </si>
  <si>
    <t>85931141</t>
  </si>
  <si>
    <t>87700937</t>
  </si>
  <si>
    <t>87703331</t>
  </si>
  <si>
    <t>87759229</t>
  </si>
  <si>
    <t>87759901</t>
  </si>
  <si>
    <t>87851016</t>
  </si>
  <si>
    <t>87878932</t>
  </si>
  <si>
    <t>89511003</t>
  </si>
  <si>
    <t>89513112</t>
  </si>
  <si>
    <t>89514231</t>
  </si>
  <si>
    <t>89524980</t>
  </si>
  <si>
    <t>89527888</t>
  </si>
  <si>
    <t>89533113</t>
  </si>
  <si>
    <t>89533320</t>
  </si>
  <si>
    <t>89533363</t>
  </si>
  <si>
    <t>89533553</t>
  </si>
  <si>
    <t>89533781</t>
  </si>
  <si>
    <t>89534111</t>
  </si>
  <si>
    <t>89534208</t>
  </si>
  <si>
    <t>89534520</t>
  </si>
  <si>
    <t>89535320</t>
  </si>
  <si>
    <t>89536033</t>
  </si>
  <si>
    <t>89536728</t>
  </si>
  <si>
    <t>89538689</t>
  </si>
  <si>
    <t>89539706</t>
  </si>
  <si>
    <t>89540020</t>
  </si>
  <si>
    <t>89541848</t>
  </si>
  <si>
    <t>89560020</t>
  </si>
  <si>
    <t>89563233</t>
  </si>
  <si>
    <t>89580220</t>
  </si>
  <si>
    <t>89604078</t>
  </si>
  <si>
    <t>89607078</t>
  </si>
  <si>
    <t>89612364</t>
  </si>
  <si>
    <t>89612365</t>
  </si>
  <si>
    <t>89616838</t>
  </si>
  <si>
    <t>89617355</t>
  </si>
  <si>
    <t>89622555</t>
  </si>
  <si>
    <t>89623555</t>
  </si>
  <si>
    <t>89626160</t>
  </si>
  <si>
    <t>89626166</t>
  </si>
  <si>
    <t>89633555</t>
  </si>
  <si>
    <t>89638339</t>
  </si>
  <si>
    <t>89647666</t>
  </si>
  <si>
    <t>89651555</t>
  </si>
  <si>
    <t>89661000</t>
  </si>
  <si>
    <t>89667851</t>
  </si>
  <si>
    <t>89669257</t>
  </si>
  <si>
    <t>89678293</t>
  </si>
  <si>
    <t>89678548</t>
  </si>
  <si>
    <t>89685440</t>
  </si>
  <si>
    <t>89697067</t>
  </si>
  <si>
    <t>89699460</t>
  </si>
  <si>
    <t>89702652</t>
  </si>
  <si>
    <t>89800005</t>
  </si>
  <si>
    <t>89801554</t>
  </si>
  <si>
    <t>89807981</t>
  </si>
  <si>
    <t>89807982</t>
  </si>
  <si>
    <t>89854860</t>
  </si>
  <si>
    <t>89854861</t>
  </si>
  <si>
    <t>89906510</t>
  </si>
  <si>
    <t>89906520</t>
  </si>
  <si>
    <t>89935886</t>
  </si>
  <si>
    <t>89996250</t>
  </si>
  <si>
    <t>89996713</t>
  </si>
  <si>
    <t>89996723</t>
  </si>
  <si>
    <t>89996726</t>
  </si>
  <si>
    <t>89996732</t>
  </si>
  <si>
    <t>89996740</t>
  </si>
  <si>
    <t>89996920</t>
  </si>
  <si>
    <t>85931081</t>
  </si>
  <si>
    <t>85931271</t>
  </si>
  <si>
    <t>62895702</t>
  </si>
  <si>
    <t>62895361</t>
  </si>
  <si>
    <t>89988000</t>
  </si>
  <si>
    <t>89988001</t>
  </si>
  <si>
    <t>89580655</t>
  </si>
  <si>
    <t>89580627</t>
  </si>
  <si>
    <t>62821332</t>
  </si>
  <si>
    <t>62822439</t>
  </si>
  <si>
    <t xml:space="preserve">Project </t>
  </si>
  <si>
    <t>Index</t>
  </si>
  <si>
    <r>
      <rPr>
        <sz val="10"/>
        <color rgb="FF333333"/>
        <rFont val="Tahoma"/>
        <family val="2"/>
      </rPr>
      <t>not set</t>
    </r>
  </si>
  <si>
    <r>
      <rPr>
        <sz val="10"/>
        <color rgb="FF333333"/>
        <rFont val="Tahoma"/>
        <family val="2"/>
      </rPr>
      <t>Agus Triyono</t>
    </r>
  </si>
  <si>
    <r>
      <rPr>
        <sz val="10"/>
        <color rgb="FF333333"/>
        <rFont val="Tahoma"/>
        <family val="2"/>
      </rPr>
      <t>Surabaya</t>
    </r>
  </si>
  <si>
    <r>
      <rPr>
        <sz val="10"/>
        <color rgb="FF333333"/>
        <rFont val="Tahoma"/>
        <family val="2"/>
      </rPr>
      <t>Voice</t>
    </r>
  </si>
  <si>
    <r>
      <rPr>
        <sz val="10"/>
        <color rgb="FF333333"/>
        <rFont val="Tahoma"/>
        <family val="2"/>
      </rPr>
      <t>T100 X2</t>
    </r>
  </si>
  <si>
    <r>
      <rPr>
        <sz val="10"/>
        <color rgb="FF333333"/>
        <rFont val="Tahoma"/>
        <family val="2"/>
      </rPr>
      <t>Achmad Soleh</t>
    </r>
  </si>
  <si>
    <r>
      <rPr>
        <sz val="10"/>
        <color rgb="FF333333"/>
        <rFont val="Tahoma"/>
        <family val="2"/>
      </rPr>
      <t>Semarang</t>
    </r>
  </si>
  <si>
    <r>
      <rPr>
        <sz val="10"/>
        <color rgb="FF333333"/>
        <rFont val="Tahoma"/>
        <family val="2"/>
      </rPr>
      <t>T100</t>
    </r>
  </si>
  <si>
    <r>
      <rPr>
        <sz val="10"/>
        <color rgb="FF333333"/>
        <rFont val="Tahoma"/>
        <family val="2"/>
      </rPr>
      <t>Andini Rahmad Hatsani</t>
    </r>
  </si>
  <si>
    <r>
      <rPr>
        <sz val="10"/>
        <color rgb="FF333333"/>
        <rFont val="Tahoma"/>
        <family val="2"/>
      </rPr>
      <t>Okky Ardian Dinata</t>
    </r>
  </si>
  <si>
    <r>
      <rPr>
        <sz val="10"/>
        <color rgb="FF333333"/>
        <rFont val="Tahoma"/>
        <family val="2"/>
      </rPr>
      <t>Yusuf Purwanto</t>
    </r>
  </si>
  <si>
    <r>
      <rPr>
        <sz val="10"/>
        <color rgb="FF333333"/>
        <rFont val="Tahoma"/>
        <family val="2"/>
      </rPr>
      <t>Adi Sendanu</t>
    </r>
  </si>
  <si>
    <r>
      <rPr>
        <sz val="10"/>
        <color rgb="FF333333"/>
        <rFont val="Tahoma"/>
        <family val="2"/>
      </rPr>
      <t>Qimplun Rudianto M</t>
    </r>
  </si>
  <si>
    <r>
      <rPr>
        <sz val="10"/>
        <color rgb="FF333333"/>
        <rFont val="Tahoma"/>
        <family val="2"/>
      </rPr>
      <t>Erlan Safarudin</t>
    </r>
  </si>
  <si>
    <r>
      <rPr>
        <sz val="10"/>
        <color rgb="FF333333"/>
        <rFont val="Tahoma"/>
        <family val="2"/>
      </rPr>
      <t>Lombok</t>
    </r>
  </si>
  <si>
    <r>
      <rPr>
        <sz val="10"/>
        <color rgb="FF333333"/>
        <rFont val="Tahoma"/>
        <family val="2"/>
      </rPr>
      <t>Nur Andriyan</t>
    </r>
  </si>
  <si>
    <r>
      <rPr>
        <sz val="10"/>
        <color rgb="FF333333"/>
        <rFont val="Tahoma"/>
        <family val="2"/>
      </rPr>
      <t>Rahmat Dernawa</t>
    </r>
  </si>
  <si>
    <r>
      <rPr>
        <sz val="10"/>
        <color rgb="FF333333"/>
        <rFont val="Tahoma"/>
        <family val="2"/>
      </rPr>
      <t>Wahyu Tirta Prawita</t>
    </r>
  </si>
  <si>
    <r>
      <rPr>
        <sz val="10"/>
        <color rgb="FF333333"/>
        <rFont val="Tahoma"/>
        <family val="2"/>
      </rPr>
      <t>Ahsan</t>
    </r>
  </si>
  <si>
    <r>
      <rPr>
        <sz val="10"/>
        <color rgb="FF333333"/>
        <rFont val="Tahoma"/>
        <family val="2"/>
      </rPr>
      <t>Makassar</t>
    </r>
  </si>
  <si>
    <r>
      <rPr>
        <sz val="10"/>
        <color rgb="FF333333"/>
        <rFont val="Tahoma"/>
        <family val="2"/>
      </rPr>
      <t>Subhan Algadri</t>
    </r>
  </si>
  <si>
    <r>
      <rPr>
        <sz val="10"/>
        <color rgb="FF333333"/>
        <rFont val="Tahoma"/>
        <family val="2"/>
      </rPr>
      <t>Denpasar</t>
    </r>
  </si>
  <si>
    <r>
      <rPr>
        <sz val="10"/>
        <color rgb="FF333333"/>
        <rFont val="Tahoma"/>
        <family val="2"/>
      </rPr>
      <t>Arif Maulana</t>
    </r>
  </si>
  <si>
    <r>
      <rPr>
        <sz val="10"/>
        <color rgb="FF333333"/>
        <rFont val="Tahoma"/>
        <family val="2"/>
      </rPr>
      <t>Suhartono</t>
    </r>
  </si>
  <si>
    <r>
      <rPr>
        <sz val="10"/>
        <color rgb="FF333333"/>
        <rFont val="Tahoma"/>
        <family val="2"/>
      </rPr>
      <t>Eko Agung Supriyanto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</si>
</sst>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[$-409]dd/mmm/yy;@"/>
  </numFmts>
  <fonts count="8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333333"/>
      <name val="Tahoma"/>
      <family val="2"/>
    </font>
    <font>
      <sz val="10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top"/>
    </xf>
    <xf numFmtId="2" fontId="5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29">
    <dxf>
      <font>
        <strike val="0"/>
        <outline val="0"/>
        <shadow val="0"/>
        <u val="none"/>
        <vertAlign val="baseline"/>
        <sz val="1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9" formatCode="dd/mm/yyyy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5" formatCode="[$-409]dd/mmm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Tahoma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.Data" displayName="tb.Data" ref="A1:M378" totalsRowShown="0" headerRowDxfId="28" dataDxfId="27">
  <autoFilter ref="A1:M378"/>
  <tableColumns count="13">
    <tableColumn id="1" name="No." dataDxfId="26"/>
    <tableColumn id="2" name="Operator" dataDxfId="25"/>
    <tableColumn id="3" name="Phone Number" dataDxfId="24"/>
    <tableColumn id="4" name="Nama" dataDxfId="23"/>
    <tableColumn id="5" name="Location" dataDxfId="22"/>
    <tableColumn id="6" name="Nominal" dataDxfId="21"/>
    <tableColumn id="7" name="Utilitation" dataDxfId="20"/>
    <tableColumn id="8" name="Remark" dataDxfId="19"/>
    <tableColumn id="9" name="Admin Request         " dataDxfId="18"/>
    <tableColumn id="10" name="ProjectCode" dataDxfId="17"/>
    <tableColumn id="11" name="Date Top Up                  " dataDxfId="16"/>
    <tableColumn id="12" name="No.ID" dataDxfId="15"/>
    <tableColumn id="13" name="Index" dataDxfId="14">
      <calculatedColumnFormula>IF(TRIM(J2)=Project.Code,ROW(),"")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b.Summary" displayName="tb.Summary" ref="A4:L200" totalsRowShown="0" headerRowDxfId="1" dataDxfId="0">
  <autoFilter ref="A4:L200"/>
  <tableColumns count="12">
    <tableColumn id="1" name="No." dataDxfId="13">
      <calculatedColumnFormula>IF(ROW($A1)&lt;=COUNT(tb.Data[Index]),ROW($A1),"")</calculatedColumnFormula>
    </tableColumn>
    <tableColumn id="2" name="Operator" dataDxfId="12">
      <calculatedColumnFormula>IFERROR(INDEX(tb.Data[],MATCH(SMALL(tb.Data[Index],ROW($A1)),tb.Data[Index],0),COLUMN()),"")</calculatedColumnFormula>
    </tableColumn>
    <tableColumn id="3" name="Phone Number" dataDxfId="11">
      <calculatedColumnFormula>IFERROR(INDEX(tb.Data[],MATCH(SMALL(tb.Data[Index],ROW($A1)),tb.Data[Index],0),COLUMN()),"")</calculatedColumnFormula>
    </tableColumn>
    <tableColumn id="4" name="Nama" dataDxfId="10">
      <calculatedColumnFormula>IFERROR(INDEX(tb.Data[],MATCH(SMALL(tb.Data[Index],ROW($A1)),tb.Data[Index],0),COLUMN()),"")</calculatedColumnFormula>
    </tableColumn>
    <tableColumn id="5" name="Location" dataDxfId="9">
      <calculatedColumnFormula>IFERROR(INDEX(tb.Data[],MATCH(SMALL(tb.Data[Index],ROW($A1)),tb.Data[Index],0),COLUMN()),"")</calculatedColumnFormula>
    </tableColumn>
    <tableColumn id="6" name="Nominal" dataDxfId="8">
      <calculatedColumnFormula>IFERROR(INDEX(tb.Data[],MATCH(SMALL(tb.Data[Index],ROW($A1)),tb.Data[Index],0),COLUMN()),"")</calculatedColumnFormula>
    </tableColumn>
    <tableColumn id="7" name="Utilitation" dataDxfId="7">
      <calculatedColumnFormula>IFERROR(INDEX(tb.Data[],MATCH(SMALL(tb.Data[Index],ROW($A1)),tb.Data[Index],0),COLUMN()),"")</calculatedColumnFormula>
    </tableColumn>
    <tableColumn id="8" name="Remark" dataDxfId="6">
      <calculatedColumnFormula>IFERROR(INDEX(tb.Data[],MATCH(SMALL(tb.Data[Index],ROW($A1)),tb.Data[Index],0),COLUMN()),"")</calculatedColumnFormula>
    </tableColumn>
    <tableColumn id="9" name="Admin Request         " dataDxfId="5">
      <calculatedColumnFormula>IFERROR(INDEX(tb.Data[],MATCH(SMALL(tb.Data[Index],ROW($A1)),tb.Data[Index],0),COLUMN()),"")</calculatedColumnFormula>
    </tableColumn>
    <tableColumn id="10" name="ProjectCode" dataDxfId="4">
      <calculatedColumnFormula>IFERROR(INDEX(tb.Data[],MATCH(SMALL(tb.Data[Index],ROW($A1)),tb.Data[Index],0),COLUMN()),"")</calculatedColumnFormula>
    </tableColumn>
    <tableColumn id="11" name="Date Top Up                  " dataDxfId="3">
      <calculatedColumnFormula>IFERROR(INDEX(tb.Data[],MATCH(SMALL(tb.Data[Index],ROW($A1)),tb.Data[Index],0),COLUMN()),"")</calculatedColumnFormula>
    </tableColumn>
    <tableColumn id="12" name="No.ID" dataDxfId="2">
      <calculatedColumnFormula>IFERROR(INDEX(tb.Data[],MATCH(SMALL(tb.Data[Index],ROW($A1)),tb.Data[Index],0),COLUMN()),"")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8"/>
  <sheetViews>
    <sheetView topLeftCell="E1" zoomScaleNormal="100" workbookViewId="0">
      <pane ySplit="1" topLeftCell="A348" activePane="bottomLeft" state="frozenSplit"/>
      <selection pane="bottomLeft" activeCell="J385" sqref="J385"/>
    </sheetView>
  </sheetViews>
  <sheetFormatPr defaultColWidth="8.7109375" defaultRowHeight="12.75" x14ac:dyDescent="0.2"/>
  <cols>
    <col min="1" max="1" width="6.42578125" style="5" customWidth="1"/>
    <col min="2" max="2" width="11.85546875" style="5" customWidth="1"/>
    <col min="3" max="3" width="19.85546875" style="5" customWidth="1"/>
    <col min="4" max="4" width="22.140625" style="5" customWidth="1"/>
    <col min="5" max="5" width="17.5703125" style="5" customWidth="1"/>
    <col min="6" max="6" width="11.5703125" style="5" customWidth="1"/>
    <col min="7" max="7" width="13.42578125" style="5" customWidth="1"/>
    <col min="8" max="8" width="10.5703125" style="5" customWidth="1"/>
    <col min="9" max="9" width="22.85546875" style="5" customWidth="1"/>
    <col min="10" max="10" width="24.42578125" style="15" customWidth="1"/>
    <col min="11" max="11" width="24.85546875" style="16" customWidth="1"/>
    <col min="12" max="12" width="16.85546875" style="5" customWidth="1"/>
    <col min="13" max="16384" width="8.7109375" style="5"/>
  </cols>
  <sheetData>
    <row r="1" spans="1:16" x14ac:dyDescent="0.2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3" t="s">
        <v>9</v>
      </c>
      <c r="K1" s="14" t="s">
        <v>10</v>
      </c>
      <c r="L1" s="11" t="s">
        <v>11</v>
      </c>
      <c r="M1" s="11" t="s">
        <v>273</v>
      </c>
    </row>
    <row r="2" spans="1:16" x14ac:dyDescent="0.2">
      <c r="A2" s="5">
        <v>1</v>
      </c>
      <c r="B2" s="5" t="s">
        <v>18</v>
      </c>
      <c r="C2" s="6" t="s">
        <v>164</v>
      </c>
      <c r="D2" s="5" t="s">
        <v>96</v>
      </c>
      <c r="E2" s="5" t="s">
        <v>41</v>
      </c>
      <c r="F2" s="5">
        <v>100000</v>
      </c>
      <c r="G2" s="5" t="s">
        <v>21</v>
      </c>
      <c r="H2" s="5" t="s">
        <v>22</v>
      </c>
      <c r="I2" s="5" t="s">
        <v>12</v>
      </c>
      <c r="J2" s="15" t="s">
        <v>13</v>
      </c>
      <c r="K2" s="16">
        <v>43475</v>
      </c>
      <c r="L2" s="5" t="s">
        <v>97</v>
      </c>
      <c r="M2" s="5" t="str">
        <f>IF(TRIM(J2)=Project.Code,ROW(),"")</f>
        <v/>
      </c>
      <c r="O2" s="6"/>
      <c r="P2" s="6"/>
    </row>
    <row r="3" spans="1:16" x14ac:dyDescent="0.2">
      <c r="A3" s="5">
        <v>2</v>
      </c>
      <c r="B3" s="5" t="s">
        <v>18</v>
      </c>
      <c r="C3" s="6" t="s">
        <v>165</v>
      </c>
      <c r="D3" s="5" t="s">
        <v>98</v>
      </c>
      <c r="E3" s="5" t="s">
        <v>41</v>
      </c>
      <c r="F3" s="5">
        <v>100000</v>
      </c>
      <c r="G3" s="5" t="s">
        <v>21</v>
      </c>
      <c r="H3" s="5" t="s">
        <v>22</v>
      </c>
      <c r="I3" s="5" t="s">
        <v>12</v>
      </c>
      <c r="J3" s="15" t="s">
        <v>13</v>
      </c>
      <c r="K3" s="16">
        <v>43475</v>
      </c>
      <c r="L3" s="5" t="s">
        <v>97</v>
      </c>
      <c r="M3" s="5" t="str">
        <f>IF(TRIM(J3)=Project.Code,ROW(),"")</f>
        <v/>
      </c>
      <c r="O3" s="6"/>
      <c r="P3" s="6"/>
    </row>
    <row r="4" spans="1:16" x14ac:dyDescent="0.2">
      <c r="A4" s="5">
        <v>2</v>
      </c>
      <c r="B4" s="5" t="s">
        <v>18</v>
      </c>
      <c r="C4" s="6" t="s">
        <v>166</v>
      </c>
      <c r="D4" s="5" t="s">
        <v>148</v>
      </c>
      <c r="E4" s="5" t="s">
        <v>41</v>
      </c>
      <c r="F4" s="5">
        <v>65000</v>
      </c>
      <c r="G4" s="5" t="s">
        <v>27</v>
      </c>
      <c r="H4" s="5" t="s">
        <v>145</v>
      </c>
      <c r="I4" s="5" t="s">
        <v>12</v>
      </c>
      <c r="J4" s="15" t="s">
        <v>146</v>
      </c>
      <c r="K4" s="16">
        <v>43488</v>
      </c>
      <c r="L4" s="5" t="s">
        <v>147</v>
      </c>
      <c r="M4" s="5" t="str">
        <f>IF(TRIM(J4)=Project.Code,ROW(),"")</f>
        <v/>
      </c>
      <c r="O4" s="6"/>
      <c r="P4" s="6"/>
    </row>
    <row r="5" spans="1:16" x14ac:dyDescent="0.2">
      <c r="A5" s="5">
        <v>3</v>
      </c>
      <c r="B5" s="5" t="s">
        <v>18</v>
      </c>
      <c r="C5" s="6" t="s">
        <v>167</v>
      </c>
      <c r="D5" s="5" t="s">
        <v>44</v>
      </c>
      <c r="E5" s="5" t="s">
        <v>41</v>
      </c>
      <c r="F5" s="5">
        <v>100000</v>
      </c>
      <c r="G5" s="5" t="s">
        <v>21</v>
      </c>
      <c r="H5" s="5" t="s">
        <v>22</v>
      </c>
      <c r="I5" s="5" t="s">
        <v>12</v>
      </c>
      <c r="J5" s="15" t="s">
        <v>13</v>
      </c>
      <c r="K5" s="16">
        <v>43472</v>
      </c>
      <c r="L5" s="5" t="s">
        <v>45</v>
      </c>
      <c r="M5" s="5" t="str">
        <f>IF(TRIM(J5)=Project.Code,ROW(),"")</f>
        <v/>
      </c>
      <c r="O5" s="6"/>
      <c r="P5" s="6"/>
    </row>
    <row r="6" spans="1:16" x14ac:dyDescent="0.2">
      <c r="A6" s="5">
        <v>2</v>
      </c>
      <c r="B6" s="5" t="s">
        <v>18</v>
      </c>
      <c r="C6" s="6" t="s">
        <v>168</v>
      </c>
      <c r="D6" s="5" t="s">
        <v>44</v>
      </c>
      <c r="E6" s="5" t="s">
        <v>41</v>
      </c>
      <c r="F6" s="5">
        <v>100000</v>
      </c>
      <c r="G6" s="5" t="s">
        <v>21</v>
      </c>
      <c r="H6" s="5" t="s">
        <v>22</v>
      </c>
      <c r="I6" s="5" t="s">
        <v>12</v>
      </c>
      <c r="J6" s="15" t="s">
        <v>13</v>
      </c>
      <c r="K6" s="16">
        <v>43472</v>
      </c>
      <c r="L6" s="5" t="s">
        <v>45</v>
      </c>
      <c r="M6" s="5" t="str">
        <f>IF(TRIM(J6)=Project.Code,ROW(),"")</f>
        <v/>
      </c>
      <c r="O6" s="6"/>
      <c r="P6" s="6"/>
    </row>
    <row r="7" spans="1:16" x14ac:dyDescent="0.2">
      <c r="A7" s="5">
        <v>3</v>
      </c>
      <c r="B7" s="5" t="s">
        <v>18</v>
      </c>
      <c r="C7" s="6" t="s">
        <v>169</v>
      </c>
      <c r="D7" s="5" t="s">
        <v>99</v>
      </c>
      <c r="E7" s="5" t="s">
        <v>41</v>
      </c>
      <c r="F7" s="5">
        <v>100000</v>
      </c>
      <c r="G7" s="5" t="s">
        <v>21</v>
      </c>
      <c r="H7" s="5" t="s">
        <v>22</v>
      </c>
      <c r="I7" s="5" t="s">
        <v>12</v>
      </c>
      <c r="J7" s="15" t="s">
        <v>13</v>
      </c>
      <c r="K7" s="16">
        <v>43475</v>
      </c>
      <c r="L7" s="5" t="s">
        <v>97</v>
      </c>
      <c r="M7" s="5" t="str">
        <f>IF(TRIM(J7)=Project.Code,ROW(),"")</f>
        <v/>
      </c>
      <c r="O7" s="6"/>
      <c r="P7" s="6"/>
    </row>
    <row r="8" spans="1:16" x14ac:dyDescent="0.2">
      <c r="A8" s="5">
        <v>16</v>
      </c>
      <c r="B8" s="5" t="s">
        <v>18</v>
      </c>
      <c r="C8" s="6" t="s">
        <v>170</v>
      </c>
      <c r="D8" s="5" t="s">
        <v>44</v>
      </c>
      <c r="E8" s="5" t="s">
        <v>41</v>
      </c>
      <c r="F8" s="5">
        <v>100000</v>
      </c>
      <c r="G8" s="5" t="s">
        <v>21</v>
      </c>
      <c r="H8" s="5" t="s">
        <v>22</v>
      </c>
      <c r="I8" s="5" t="s">
        <v>12</v>
      </c>
      <c r="J8" s="15" t="s">
        <v>132</v>
      </c>
      <c r="K8" s="16">
        <v>43486</v>
      </c>
      <c r="L8" s="5" t="s">
        <v>133</v>
      </c>
      <c r="M8" s="5" t="str">
        <f>IF(TRIM(J8)=Project.Code,ROW(),"")</f>
        <v/>
      </c>
      <c r="O8" s="6"/>
      <c r="P8" s="6"/>
    </row>
    <row r="9" spans="1:16" x14ac:dyDescent="0.2">
      <c r="A9" s="5">
        <v>4</v>
      </c>
      <c r="B9" s="5" t="s">
        <v>18</v>
      </c>
      <c r="C9" s="6" t="s">
        <v>171</v>
      </c>
      <c r="D9" s="5" t="s">
        <v>46</v>
      </c>
      <c r="E9" s="5" t="s">
        <v>41</v>
      </c>
      <c r="F9" s="5">
        <v>100000</v>
      </c>
      <c r="G9" s="5" t="s">
        <v>21</v>
      </c>
      <c r="H9" s="5" t="s">
        <v>22</v>
      </c>
      <c r="I9" s="5" t="s">
        <v>12</v>
      </c>
      <c r="J9" s="15" t="s">
        <v>13</v>
      </c>
      <c r="K9" s="16">
        <v>43472</v>
      </c>
      <c r="L9" s="5" t="s">
        <v>45</v>
      </c>
      <c r="M9" s="5" t="str">
        <f>IF(TRIM(J9)=Project.Code,ROW(),"")</f>
        <v/>
      </c>
      <c r="O9" s="6"/>
      <c r="P9" s="6"/>
    </row>
    <row r="10" spans="1:16" x14ac:dyDescent="0.2">
      <c r="A10" s="5">
        <v>17</v>
      </c>
      <c r="B10" s="5" t="s">
        <v>18</v>
      </c>
      <c r="C10" s="6" t="s">
        <v>171</v>
      </c>
      <c r="D10" s="5" t="s">
        <v>46</v>
      </c>
      <c r="E10" s="5" t="s">
        <v>41</v>
      </c>
      <c r="F10" s="5">
        <v>100000</v>
      </c>
      <c r="G10" s="5" t="s">
        <v>21</v>
      </c>
      <c r="H10" s="5" t="s">
        <v>22</v>
      </c>
      <c r="I10" s="5" t="s">
        <v>12</v>
      </c>
      <c r="J10" s="15" t="s">
        <v>132</v>
      </c>
      <c r="K10" s="16">
        <v>43486</v>
      </c>
      <c r="L10" s="5" t="s">
        <v>133</v>
      </c>
      <c r="M10" s="5" t="str">
        <f>IF(TRIM(J10)=Project.Code,ROW(),"")</f>
        <v/>
      </c>
      <c r="O10" s="6"/>
      <c r="P10" s="6"/>
    </row>
    <row r="11" spans="1:16" x14ac:dyDescent="0.2">
      <c r="A11" s="5">
        <v>16</v>
      </c>
      <c r="B11" s="5" t="s">
        <v>18</v>
      </c>
      <c r="C11" s="6" t="s">
        <v>172</v>
      </c>
      <c r="D11" s="5" t="s">
        <v>50</v>
      </c>
      <c r="E11" s="5" t="s">
        <v>41</v>
      </c>
      <c r="F11" s="5">
        <v>100000</v>
      </c>
      <c r="G11" s="5" t="s">
        <v>21</v>
      </c>
      <c r="H11" s="5" t="s">
        <v>49</v>
      </c>
      <c r="I11" s="5" t="s">
        <v>12</v>
      </c>
      <c r="J11" s="15" t="s">
        <v>13</v>
      </c>
      <c r="K11" s="16">
        <v>43472</v>
      </c>
      <c r="L11" s="5" t="s">
        <v>45</v>
      </c>
      <c r="M11" s="5" t="str">
        <f>IF(TRIM(J11)=Project.Code,ROW(),"")</f>
        <v/>
      </c>
      <c r="O11" s="6"/>
      <c r="P11" s="6"/>
    </row>
    <row r="12" spans="1:16" x14ac:dyDescent="0.2">
      <c r="A12" s="5">
        <v>17</v>
      </c>
      <c r="B12" s="5" t="s">
        <v>18</v>
      </c>
      <c r="C12" s="6" t="s">
        <v>173</v>
      </c>
      <c r="D12" s="5" t="s">
        <v>50</v>
      </c>
      <c r="E12" s="5" t="s">
        <v>41</v>
      </c>
      <c r="F12" s="5">
        <v>100000</v>
      </c>
      <c r="G12" s="5" t="s">
        <v>21</v>
      </c>
      <c r="H12" s="5" t="s">
        <v>49</v>
      </c>
      <c r="I12" s="5" t="s">
        <v>12</v>
      </c>
      <c r="J12" s="15" t="s">
        <v>13</v>
      </c>
      <c r="K12" s="16">
        <v>43472</v>
      </c>
      <c r="L12" s="5" t="s">
        <v>45</v>
      </c>
      <c r="M12" s="5" t="str">
        <f>IF(TRIM(J12)=Project.Code,ROW(),"")</f>
        <v/>
      </c>
      <c r="O12" s="6"/>
      <c r="P12" s="6"/>
    </row>
    <row r="13" spans="1:16" x14ac:dyDescent="0.2">
      <c r="A13" s="5">
        <v>21</v>
      </c>
      <c r="B13" s="5" t="s">
        <v>18</v>
      </c>
      <c r="C13" s="6" t="s">
        <v>174</v>
      </c>
      <c r="D13" s="5" t="s">
        <v>48</v>
      </c>
      <c r="E13" s="5" t="s">
        <v>41</v>
      </c>
      <c r="F13" s="5">
        <v>100000</v>
      </c>
      <c r="G13" s="5" t="s">
        <v>21</v>
      </c>
      <c r="H13" s="5" t="s">
        <v>22</v>
      </c>
      <c r="I13" s="5" t="s">
        <v>12</v>
      </c>
      <c r="J13" s="15" t="s">
        <v>132</v>
      </c>
      <c r="K13" s="16">
        <v>43486</v>
      </c>
      <c r="L13" s="5" t="s">
        <v>133</v>
      </c>
      <c r="M13" s="5" t="str">
        <f>IF(TRIM(J13)=Project.Code,ROW(),"")</f>
        <v/>
      </c>
      <c r="O13" s="6"/>
      <c r="P13" s="6"/>
    </row>
    <row r="14" spans="1:16" x14ac:dyDescent="0.2">
      <c r="A14" s="5">
        <v>10</v>
      </c>
      <c r="B14" s="5" t="s">
        <v>18</v>
      </c>
      <c r="C14" s="6" t="s">
        <v>175</v>
      </c>
      <c r="D14" s="5" t="s">
        <v>47</v>
      </c>
      <c r="E14" s="5" t="s">
        <v>41</v>
      </c>
      <c r="F14" s="5">
        <v>100000</v>
      </c>
      <c r="G14" s="5" t="s">
        <v>21</v>
      </c>
      <c r="H14" s="5" t="s">
        <v>22</v>
      </c>
      <c r="I14" s="5" t="s">
        <v>12</v>
      </c>
      <c r="J14" s="15" t="s">
        <v>13</v>
      </c>
      <c r="K14" s="16">
        <v>43472</v>
      </c>
      <c r="L14" s="5" t="s">
        <v>45</v>
      </c>
      <c r="M14" s="5" t="str">
        <f>IF(TRIM(J14)=Project.Code,ROW(),"")</f>
        <v/>
      </c>
      <c r="O14" s="6"/>
      <c r="P14" s="6"/>
    </row>
    <row r="15" spans="1:16" x14ac:dyDescent="0.2">
      <c r="A15" s="5">
        <v>5</v>
      </c>
      <c r="B15" s="5" t="s">
        <v>18</v>
      </c>
      <c r="C15" s="6" t="s">
        <v>175</v>
      </c>
      <c r="D15" s="5" t="s">
        <v>46</v>
      </c>
      <c r="E15" s="5" t="s">
        <v>41</v>
      </c>
      <c r="F15" s="5">
        <v>100000</v>
      </c>
      <c r="G15" s="5" t="s">
        <v>21</v>
      </c>
      <c r="H15" s="5" t="s">
        <v>22</v>
      </c>
      <c r="I15" s="5" t="s">
        <v>12</v>
      </c>
      <c r="J15" s="15" t="s">
        <v>13</v>
      </c>
      <c r="K15" s="16">
        <v>43472</v>
      </c>
      <c r="L15" s="5" t="s">
        <v>45</v>
      </c>
      <c r="M15" s="5" t="str">
        <f>IF(TRIM(J15)=Project.Code,ROW(),"")</f>
        <v/>
      </c>
      <c r="O15" s="6"/>
      <c r="P15" s="6"/>
    </row>
    <row r="16" spans="1:16" x14ac:dyDescent="0.2">
      <c r="A16" s="5">
        <v>1</v>
      </c>
      <c r="B16" s="5" t="s">
        <v>18</v>
      </c>
      <c r="C16" s="6" t="s">
        <v>176</v>
      </c>
      <c r="D16" s="5" t="s">
        <v>144</v>
      </c>
      <c r="E16" s="5" t="s">
        <v>41</v>
      </c>
      <c r="F16" s="5">
        <v>65000</v>
      </c>
      <c r="G16" s="5" t="s">
        <v>27</v>
      </c>
      <c r="H16" s="5" t="s">
        <v>145</v>
      </c>
      <c r="I16" s="5" t="s">
        <v>12</v>
      </c>
      <c r="J16" s="15" t="s">
        <v>146</v>
      </c>
      <c r="K16" s="16">
        <v>43488</v>
      </c>
      <c r="L16" s="5" t="s">
        <v>147</v>
      </c>
      <c r="M16" s="5" t="str">
        <f>IF(TRIM(J16)=Project.Code,ROW(),"")</f>
        <v/>
      </c>
      <c r="O16" s="6"/>
      <c r="P16" s="6"/>
    </row>
    <row r="17" spans="1:16" x14ac:dyDescent="0.2">
      <c r="A17" s="5">
        <v>12</v>
      </c>
      <c r="B17" s="5" t="s">
        <v>18</v>
      </c>
      <c r="C17" s="6" t="s">
        <v>177</v>
      </c>
      <c r="D17" s="5" t="s">
        <v>48</v>
      </c>
      <c r="E17" s="5" t="s">
        <v>41</v>
      </c>
      <c r="F17" s="5">
        <v>100000</v>
      </c>
      <c r="G17" s="5" t="s">
        <v>21</v>
      </c>
      <c r="H17" s="5" t="s">
        <v>49</v>
      </c>
      <c r="I17" s="5" t="s">
        <v>12</v>
      </c>
      <c r="J17" s="15" t="s">
        <v>13</v>
      </c>
      <c r="K17" s="16">
        <v>43472</v>
      </c>
      <c r="L17" s="5" t="s">
        <v>45</v>
      </c>
      <c r="M17" s="5" t="str">
        <f>IF(TRIM(J17)=Project.Code,ROW(),"")</f>
        <v/>
      </c>
      <c r="O17" s="6"/>
      <c r="P17" s="6"/>
    </row>
    <row r="18" spans="1:16" x14ac:dyDescent="0.2">
      <c r="A18" s="5">
        <v>13</v>
      </c>
      <c r="B18" s="5" t="s">
        <v>18</v>
      </c>
      <c r="C18" s="6" t="s">
        <v>178</v>
      </c>
      <c r="D18" s="5" t="s">
        <v>48</v>
      </c>
      <c r="E18" s="5" t="s">
        <v>41</v>
      </c>
      <c r="F18" s="5">
        <v>100000</v>
      </c>
      <c r="G18" s="5" t="s">
        <v>21</v>
      </c>
      <c r="H18" s="5" t="s">
        <v>49</v>
      </c>
      <c r="I18" s="5" t="s">
        <v>12</v>
      </c>
      <c r="J18" s="15" t="s">
        <v>13</v>
      </c>
      <c r="K18" s="16">
        <v>43472</v>
      </c>
      <c r="L18" s="5" t="s">
        <v>45</v>
      </c>
      <c r="M18" s="5" t="str">
        <f>IF(TRIM(J18)=Project.Code,ROW(),"")</f>
        <v/>
      </c>
      <c r="O18" s="6"/>
      <c r="P18" s="6"/>
    </row>
    <row r="19" spans="1:16" x14ac:dyDescent="0.2">
      <c r="A19" s="5">
        <v>12</v>
      </c>
      <c r="B19" s="5" t="s">
        <v>18</v>
      </c>
      <c r="C19" s="6" t="s">
        <v>179</v>
      </c>
      <c r="D19" s="5" t="s">
        <v>85</v>
      </c>
      <c r="E19" s="5" t="s">
        <v>41</v>
      </c>
      <c r="F19" s="5">
        <v>100000</v>
      </c>
      <c r="G19" s="5" t="s">
        <v>21</v>
      </c>
      <c r="H19" s="5" t="s">
        <v>22</v>
      </c>
      <c r="I19" s="5" t="s">
        <v>12</v>
      </c>
      <c r="J19" s="15" t="s">
        <v>132</v>
      </c>
      <c r="K19" s="16">
        <v>43486</v>
      </c>
      <c r="L19" s="5" t="s">
        <v>133</v>
      </c>
      <c r="M19" s="5" t="str">
        <f>IF(TRIM(J19)=Project.Code,ROW(),"")</f>
        <v/>
      </c>
      <c r="O19" s="6"/>
      <c r="P19" s="6"/>
    </row>
    <row r="20" spans="1:16" x14ac:dyDescent="0.2">
      <c r="A20" s="5">
        <v>12</v>
      </c>
      <c r="B20" s="5" t="s">
        <v>18</v>
      </c>
      <c r="C20" s="6" t="s">
        <v>179</v>
      </c>
      <c r="D20" s="5" t="s">
        <v>85</v>
      </c>
      <c r="E20" s="5" t="s">
        <v>41</v>
      </c>
      <c r="F20" s="5">
        <v>100000</v>
      </c>
      <c r="G20" s="5" t="s">
        <v>21</v>
      </c>
      <c r="H20" s="5" t="s">
        <v>22</v>
      </c>
      <c r="I20" s="5" t="s">
        <v>12</v>
      </c>
      <c r="J20" s="15" t="s">
        <v>13</v>
      </c>
      <c r="K20" s="16">
        <v>43488</v>
      </c>
      <c r="L20" s="5" t="s">
        <v>141</v>
      </c>
      <c r="M20" s="5" t="str">
        <f>IF(TRIM(J20)=Project.Code,ROW(),"")</f>
        <v/>
      </c>
      <c r="O20" s="6"/>
      <c r="P20" s="6"/>
    </row>
    <row r="21" spans="1:16" x14ac:dyDescent="0.2">
      <c r="A21" s="5">
        <v>15</v>
      </c>
      <c r="B21" s="5" t="s">
        <v>18</v>
      </c>
      <c r="C21" s="6" t="s">
        <v>180</v>
      </c>
      <c r="D21" s="5" t="s">
        <v>44</v>
      </c>
      <c r="E21" s="5" t="s">
        <v>41</v>
      </c>
      <c r="F21" s="5">
        <v>100000</v>
      </c>
      <c r="G21" s="5" t="s">
        <v>21</v>
      </c>
      <c r="H21" s="5" t="s">
        <v>22</v>
      </c>
      <c r="I21" s="5" t="s">
        <v>12</v>
      </c>
      <c r="J21" s="15" t="s">
        <v>132</v>
      </c>
      <c r="K21" s="16">
        <v>43486</v>
      </c>
      <c r="L21" s="5" t="s">
        <v>133</v>
      </c>
      <c r="M21" s="5" t="str">
        <f>IF(TRIM(J21)=Project.Code,ROW(),"")</f>
        <v/>
      </c>
      <c r="O21" s="6"/>
      <c r="P21" s="6"/>
    </row>
    <row r="22" spans="1:16" x14ac:dyDescent="0.2">
      <c r="A22" s="5">
        <v>9</v>
      </c>
      <c r="B22" s="5" t="s">
        <v>18</v>
      </c>
      <c r="C22" s="6" t="s">
        <v>180</v>
      </c>
      <c r="D22" s="5" t="s">
        <v>47</v>
      </c>
      <c r="E22" s="5" t="s">
        <v>41</v>
      </c>
      <c r="F22" s="5">
        <v>100000</v>
      </c>
      <c r="G22" s="5" t="s">
        <v>21</v>
      </c>
      <c r="H22" s="5" t="s">
        <v>22</v>
      </c>
      <c r="I22" s="5" t="s">
        <v>12</v>
      </c>
      <c r="J22" s="15" t="s">
        <v>13</v>
      </c>
      <c r="K22" s="16">
        <v>43472</v>
      </c>
      <c r="L22" s="5" t="s">
        <v>45</v>
      </c>
      <c r="M22" s="5" t="str">
        <f>IF(TRIM(J22)=Project.Code,ROW(),"")</f>
        <v/>
      </c>
      <c r="O22" s="6"/>
      <c r="P22" s="6"/>
    </row>
    <row r="23" spans="1:16" x14ac:dyDescent="0.2">
      <c r="A23" s="5">
        <v>6</v>
      </c>
      <c r="B23" s="5" t="s">
        <v>18</v>
      </c>
      <c r="C23" s="6" t="s">
        <v>180</v>
      </c>
      <c r="D23" s="5" t="s">
        <v>46</v>
      </c>
      <c r="E23" s="5" t="s">
        <v>41</v>
      </c>
      <c r="F23" s="5">
        <v>100000</v>
      </c>
      <c r="G23" s="5" t="s">
        <v>21</v>
      </c>
      <c r="H23" s="5" t="s">
        <v>22</v>
      </c>
      <c r="I23" s="5" t="s">
        <v>12</v>
      </c>
      <c r="J23" s="15" t="s">
        <v>13</v>
      </c>
      <c r="K23" s="16">
        <v>43472</v>
      </c>
      <c r="L23" s="5" t="s">
        <v>45</v>
      </c>
      <c r="M23" s="5" t="str">
        <f>IF(TRIM(J23)=Project.Code,ROW(),"")</f>
        <v/>
      </c>
      <c r="O23" s="6"/>
      <c r="P23" s="6"/>
    </row>
    <row r="24" spans="1:16" x14ac:dyDescent="0.2">
      <c r="A24" s="5">
        <v>7</v>
      </c>
      <c r="B24" s="5" t="s">
        <v>18</v>
      </c>
      <c r="C24" s="6" t="s">
        <v>180</v>
      </c>
      <c r="D24" s="5" t="s">
        <v>46</v>
      </c>
      <c r="E24" s="5" t="s">
        <v>41</v>
      </c>
      <c r="F24" s="5">
        <v>100000</v>
      </c>
      <c r="G24" s="5" t="s">
        <v>21</v>
      </c>
      <c r="H24" s="5" t="s">
        <v>22</v>
      </c>
      <c r="I24" s="5" t="s">
        <v>12</v>
      </c>
      <c r="J24" s="15" t="s">
        <v>13</v>
      </c>
      <c r="K24" s="16">
        <v>43472</v>
      </c>
      <c r="L24" s="5" t="s">
        <v>45</v>
      </c>
      <c r="M24" s="5" t="str">
        <f>IF(TRIM(J24)=Project.Code,ROW(),"")</f>
        <v/>
      </c>
      <c r="O24" s="6"/>
      <c r="P24" s="6"/>
    </row>
    <row r="25" spans="1:16" x14ac:dyDescent="0.2">
      <c r="A25" s="5">
        <v>18</v>
      </c>
      <c r="B25" s="5" t="s">
        <v>18</v>
      </c>
      <c r="C25" s="6" t="s">
        <v>180</v>
      </c>
      <c r="D25" s="5" t="s">
        <v>46</v>
      </c>
      <c r="E25" s="5" t="s">
        <v>41</v>
      </c>
      <c r="F25" s="5">
        <v>100000</v>
      </c>
      <c r="G25" s="5" t="s">
        <v>21</v>
      </c>
      <c r="H25" s="5" t="s">
        <v>22</v>
      </c>
      <c r="I25" s="5" t="s">
        <v>12</v>
      </c>
      <c r="J25" s="15" t="s">
        <v>132</v>
      </c>
      <c r="K25" s="16">
        <v>43486</v>
      </c>
      <c r="L25" s="5" t="s">
        <v>133</v>
      </c>
      <c r="M25" s="5" t="str">
        <f>IF(TRIM(J25)=Project.Code,ROW(),"")</f>
        <v/>
      </c>
      <c r="O25" s="6"/>
      <c r="P25" s="6"/>
    </row>
    <row r="26" spans="1:16" x14ac:dyDescent="0.2">
      <c r="A26" s="5">
        <v>8</v>
      </c>
      <c r="B26" s="5" t="s">
        <v>18</v>
      </c>
      <c r="C26" s="6" t="s">
        <v>180</v>
      </c>
      <c r="D26" s="5" t="s">
        <v>47</v>
      </c>
      <c r="E26" s="5" t="s">
        <v>41</v>
      </c>
      <c r="F26" s="5">
        <v>100000</v>
      </c>
      <c r="G26" s="5" t="s">
        <v>21</v>
      </c>
      <c r="H26" s="5" t="s">
        <v>22</v>
      </c>
      <c r="I26" s="5" t="s">
        <v>12</v>
      </c>
      <c r="J26" s="15" t="s">
        <v>13</v>
      </c>
      <c r="K26" s="16">
        <v>43472</v>
      </c>
      <c r="L26" s="5" t="s">
        <v>45</v>
      </c>
      <c r="M26" s="5" t="str">
        <f>IF(TRIM(J26)=Project.Code,ROW(),"")</f>
        <v/>
      </c>
      <c r="O26" s="6"/>
      <c r="P26" s="6"/>
    </row>
    <row r="27" spans="1:16" x14ac:dyDescent="0.2">
      <c r="A27" s="5">
        <v>13</v>
      </c>
      <c r="B27" s="5" t="s">
        <v>18</v>
      </c>
      <c r="C27" s="6" t="s">
        <v>180</v>
      </c>
      <c r="D27" s="5" t="s">
        <v>44</v>
      </c>
      <c r="E27" s="5" t="s">
        <v>41</v>
      </c>
      <c r="F27" s="5">
        <v>100000</v>
      </c>
      <c r="G27" s="5" t="s">
        <v>21</v>
      </c>
      <c r="H27" s="5" t="s">
        <v>22</v>
      </c>
      <c r="I27" s="5" t="s">
        <v>12</v>
      </c>
      <c r="J27" s="15" t="s">
        <v>132</v>
      </c>
      <c r="K27" s="16">
        <v>43486</v>
      </c>
      <c r="L27" s="5" t="s">
        <v>133</v>
      </c>
      <c r="M27" s="5" t="str">
        <f>IF(TRIM(J27)=Project.Code,ROW(),"")</f>
        <v/>
      </c>
      <c r="O27" s="6"/>
      <c r="P27" s="6"/>
    </row>
    <row r="28" spans="1:16" x14ac:dyDescent="0.2">
      <c r="A28" s="5">
        <v>1</v>
      </c>
      <c r="B28" s="5" t="s">
        <v>18</v>
      </c>
      <c r="C28" s="6" t="s">
        <v>180</v>
      </c>
      <c r="D28" s="5" t="s">
        <v>44</v>
      </c>
      <c r="E28" s="5" t="s">
        <v>41</v>
      </c>
      <c r="F28" s="5">
        <v>100000</v>
      </c>
      <c r="G28" s="5" t="s">
        <v>21</v>
      </c>
      <c r="H28" s="5" t="s">
        <v>22</v>
      </c>
      <c r="I28" s="5" t="s">
        <v>12</v>
      </c>
      <c r="J28" s="15" t="s">
        <v>13</v>
      </c>
      <c r="K28" s="16">
        <v>43472</v>
      </c>
      <c r="L28" s="5" t="s">
        <v>45</v>
      </c>
      <c r="M28" s="5" t="str">
        <f>IF(TRIM(J28)=Project.Code,ROW(),"")</f>
        <v/>
      </c>
      <c r="O28" s="6"/>
      <c r="P28" s="6"/>
    </row>
    <row r="29" spans="1:16" x14ac:dyDescent="0.2">
      <c r="A29" s="5">
        <v>14</v>
      </c>
      <c r="B29" s="5" t="s">
        <v>18</v>
      </c>
      <c r="C29" s="6" t="s">
        <v>180</v>
      </c>
      <c r="D29" s="5" t="s">
        <v>44</v>
      </c>
      <c r="E29" s="5" t="s">
        <v>41</v>
      </c>
      <c r="F29" s="5">
        <v>100000</v>
      </c>
      <c r="G29" s="5" t="s">
        <v>21</v>
      </c>
      <c r="H29" s="5" t="s">
        <v>22</v>
      </c>
      <c r="I29" s="5" t="s">
        <v>12</v>
      </c>
      <c r="J29" s="15" t="s">
        <v>132</v>
      </c>
      <c r="K29" s="16">
        <v>43486</v>
      </c>
      <c r="L29" s="5" t="s">
        <v>133</v>
      </c>
      <c r="M29" s="5" t="str">
        <f>IF(TRIM(J29)=Project.Code,ROW(),"")</f>
        <v/>
      </c>
      <c r="O29" s="6"/>
      <c r="P29" s="6"/>
    </row>
    <row r="30" spans="1:16" x14ac:dyDescent="0.2">
      <c r="A30" s="5">
        <v>11</v>
      </c>
      <c r="B30" s="5" t="s">
        <v>18</v>
      </c>
      <c r="C30" s="6" t="s">
        <v>181</v>
      </c>
      <c r="D30" s="5" t="s">
        <v>85</v>
      </c>
      <c r="E30" s="5" t="s">
        <v>41</v>
      </c>
      <c r="F30" s="5">
        <v>100000</v>
      </c>
      <c r="G30" s="5" t="s">
        <v>21</v>
      </c>
      <c r="H30" s="5" t="s">
        <v>22</v>
      </c>
      <c r="I30" s="5" t="s">
        <v>12</v>
      </c>
      <c r="J30" s="15" t="s">
        <v>132</v>
      </c>
      <c r="K30" s="16">
        <v>43486</v>
      </c>
      <c r="L30" s="5" t="s">
        <v>133</v>
      </c>
      <c r="M30" s="5" t="str">
        <f>IF(TRIM(J30)=Project.Code,ROW(),"")</f>
        <v/>
      </c>
      <c r="O30" s="6"/>
      <c r="P30" s="6"/>
    </row>
    <row r="31" spans="1:16" x14ac:dyDescent="0.2">
      <c r="A31" s="5">
        <v>11</v>
      </c>
      <c r="B31" s="5" t="s">
        <v>18</v>
      </c>
      <c r="C31" s="6" t="s">
        <v>181</v>
      </c>
      <c r="D31" s="5" t="s">
        <v>85</v>
      </c>
      <c r="E31" s="5" t="s">
        <v>41</v>
      </c>
      <c r="F31" s="5">
        <v>100000</v>
      </c>
      <c r="G31" s="5" t="s">
        <v>21</v>
      </c>
      <c r="H31" s="5" t="s">
        <v>22</v>
      </c>
      <c r="I31" s="5" t="s">
        <v>12</v>
      </c>
      <c r="J31" s="15" t="s">
        <v>13</v>
      </c>
      <c r="K31" s="16">
        <v>43488</v>
      </c>
      <c r="L31" s="5" t="s">
        <v>141</v>
      </c>
      <c r="M31" s="5" t="str">
        <f>IF(TRIM(J31)=Project.Code,ROW(),"")</f>
        <v/>
      </c>
      <c r="O31" s="6"/>
      <c r="P31" s="6"/>
    </row>
    <row r="32" spans="1:16" x14ac:dyDescent="0.2">
      <c r="A32" s="5">
        <v>10</v>
      </c>
      <c r="B32" s="5" t="s">
        <v>18</v>
      </c>
      <c r="C32" s="6" t="s">
        <v>181</v>
      </c>
      <c r="D32" s="5" t="s">
        <v>85</v>
      </c>
      <c r="E32" s="5" t="s">
        <v>41</v>
      </c>
      <c r="F32" s="5">
        <v>100000</v>
      </c>
      <c r="G32" s="5" t="s">
        <v>21</v>
      </c>
      <c r="H32" s="5" t="s">
        <v>22</v>
      </c>
      <c r="I32" s="5" t="s">
        <v>12</v>
      </c>
      <c r="J32" s="15" t="s">
        <v>132</v>
      </c>
      <c r="K32" s="16">
        <v>43486</v>
      </c>
      <c r="L32" s="5" t="s">
        <v>133</v>
      </c>
      <c r="M32" s="5" t="str">
        <f>IF(TRIM(J32)=Project.Code,ROW(),"")</f>
        <v/>
      </c>
      <c r="O32" s="6"/>
      <c r="P32" s="6"/>
    </row>
    <row r="33" spans="1:16" x14ac:dyDescent="0.2">
      <c r="A33" s="5">
        <v>10</v>
      </c>
      <c r="B33" s="5" t="s">
        <v>18</v>
      </c>
      <c r="C33" s="6" t="s">
        <v>181</v>
      </c>
      <c r="D33" s="5" t="s">
        <v>85</v>
      </c>
      <c r="E33" s="5" t="s">
        <v>41</v>
      </c>
      <c r="F33" s="5">
        <v>100000</v>
      </c>
      <c r="G33" s="5" t="s">
        <v>21</v>
      </c>
      <c r="H33" s="5" t="s">
        <v>22</v>
      </c>
      <c r="I33" s="5" t="s">
        <v>12</v>
      </c>
      <c r="J33" s="15" t="s">
        <v>13</v>
      </c>
      <c r="K33" s="16">
        <v>43488</v>
      </c>
      <c r="L33" s="5" t="s">
        <v>141</v>
      </c>
      <c r="M33" s="5" t="str">
        <f>IF(TRIM(J33)=Project.Code,ROW(),"")</f>
        <v/>
      </c>
      <c r="O33" s="6"/>
      <c r="P33" s="6"/>
    </row>
    <row r="34" spans="1:16" x14ac:dyDescent="0.2">
      <c r="A34" s="5">
        <v>15</v>
      </c>
      <c r="B34" s="5" t="s">
        <v>18</v>
      </c>
      <c r="C34" s="6" t="s">
        <v>181</v>
      </c>
      <c r="D34" s="5" t="s">
        <v>50</v>
      </c>
      <c r="E34" s="5" t="s">
        <v>41</v>
      </c>
      <c r="F34" s="5">
        <v>100000</v>
      </c>
      <c r="G34" s="5" t="s">
        <v>21</v>
      </c>
      <c r="H34" s="5" t="s">
        <v>22</v>
      </c>
      <c r="I34" s="5" t="s">
        <v>12</v>
      </c>
      <c r="J34" s="15" t="s">
        <v>13</v>
      </c>
      <c r="K34" s="16">
        <v>43472</v>
      </c>
      <c r="L34" s="5" t="s">
        <v>45</v>
      </c>
      <c r="M34" s="5" t="str">
        <f>IF(TRIM(J34)=Project.Code,ROW(),"")</f>
        <v/>
      </c>
      <c r="O34" s="6"/>
      <c r="P34" s="6"/>
    </row>
    <row r="35" spans="1:16" x14ac:dyDescent="0.2">
      <c r="A35" s="5">
        <v>14</v>
      </c>
      <c r="B35" s="5" t="s">
        <v>18</v>
      </c>
      <c r="C35" s="6" t="s">
        <v>181</v>
      </c>
      <c r="D35" s="5" t="s">
        <v>50</v>
      </c>
      <c r="E35" s="5" t="s">
        <v>41</v>
      </c>
      <c r="F35" s="5">
        <v>100000</v>
      </c>
      <c r="G35" s="5" t="s">
        <v>21</v>
      </c>
      <c r="H35" s="5" t="s">
        <v>22</v>
      </c>
      <c r="I35" s="5" t="s">
        <v>12</v>
      </c>
      <c r="J35" s="15" t="s">
        <v>13</v>
      </c>
      <c r="K35" s="16">
        <v>43472</v>
      </c>
      <c r="L35" s="5" t="s">
        <v>45</v>
      </c>
      <c r="M35" s="5" t="str">
        <f>IF(TRIM(J35)=Project.Code,ROW(),"")</f>
        <v/>
      </c>
      <c r="O35" s="6"/>
      <c r="P35" s="6"/>
    </row>
    <row r="36" spans="1:16" x14ac:dyDescent="0.2">
      <c r="A36" s="5">
        <v>1</v>
      </c>
      <c r="B36" s="5" t="s">
        <v>18</v>
      </c>
      <c r="C36" s="6" t="s">
        <v>182</v>
      </c>
      <c r="D36" s="5" t="s">
        <v>100</v>
      </c>
      <c r="E36" s="5" t="s">
        <v>41</v>
      </c>
      <c r="F36" s="5">
        <v>100000</v>
      </c>
      <c r="G36" s="5" t="s">
        <v>21</v>
      </c>
      <c r="H36" s="5" t="s">
        <v>22</v>
      </c>
      <c r="I36" s="5" t="s">
        <v>12</v>
      </c>
      <c r="J36" s="15" t="s">
        <v>13</v>
      </c>
      <c r="K36" s="16">
        <v>43476</v>
      </c>
      <c r="L36" s="5" t="s">
        <v>101</v>
      </c>
      <c r="M36" s="5" t="str">
        <f>IF(TRIM(J36)=Project.Code,ROW(),"")</f>
        <v/>
      </c>
      <c r="O36" s="6"/>
      <c r="P36" s="6"/>
    </row>
    <row r="37" spans="1:16" x14ac:dyDescent="0.2">
      <c r="A37" s="5">
        <v>7</v>
      </c>
      <c r="B37" s="5" t="s">
        <v>18</v>
      </c>
      <c r="C37" s="6" t="s">
        <v>182</v>
      </c>
      <c r="D37" s="5" t="s">
        <v>100</v>
      </c>
      <c r="E37" s="5" t="s">
        <v>41</v>
      </c>
      <c r="F37" s="5">
        <v>100000</v>
      </c>
      <c r="G37" s="5" t="s">
        <v>21</v>
      </c>
      <c r="H37" s="5" t="s">
        <v>22</v>
      </c>
      <c r="I37" s="5" t="s">
        <v>12</v>
      </c>
      <c r="J37" s="15" t="s">
        <v>13</v>
      </c>
      <c r="K37" s="16">
        <v>43481</v>
      </c>
      <c r="L37" s="5" t="s">
        <v>116</v>
      </c>
      <c r="M37" s="5" t="str">
        <f>IF(TRIM(J37)=Project.Code,ROW(),"")</f>
        <v/>
      </c>
      <c r="O37" s="6"/>
      <c r="P37" s="6"/>
    </row>
    <row r="38" spans="1:16" x14ac:dyDescent="0.2">
      <c r="A38" s="5">
        <v>2</v>
      </c>
      <c r="B38" s="5" t="s">
        <v>18</v>
      </c>
      <c r="C38" s="6" t="s">
        <v>182</v>
      </c>
      <c r="D38" s="5" t="s">
        <v>100</v>
      </c>
      <c r="E38" s="5" t="s">
        <v>41</v>
      </c>
      <c r="F38" s="5">
        <v>100000</v>
      </c>
      <c r="G38" s="5" t="s">
        <v>21</v>
      </c>
      <c r="H38" s="5" t="s">
        <v>22</v>
      </c>
      <c r="I38" s="5" t="s">
        <v>12</v>
      </c>
      <c r="J38" s="15" t="s">
        <v>13</v>
      </c>
      <c r="K38" s="16">
        <v>43476</v>
      </c>
      <c r="L38" s="5" t="s">
        <v>101</v>
      </c>
      <c r="M38" s="5" t="str">
        <f>IF(TRIM(J38)=Project.Code,ROW(),"")</f>
        <v/>
      </c>
      <c r="O38" s="6"/>
      <c r="P38" s="6"/>
    </row>
    <row r="39" spans="1:16" x14ac:dyDescent="0.2">
      <c r="A39" s="5">
        <v>8</v>
      </c>
      <c r="B39" s="5" t="s">
        <v>18</v>
      </c>
      <c r="C39" s="6" t="s">
        <v>182</v>
      </c>
      <c r="D39" s="5" t="s">
        <v>100</v>
      </c>
      <c r="E39" s="5" t="s">
        <v>41</v>
      </c>
      <c r="F39" s="5">
        <v>100000</v>
      </c>
      <c r="G39" s="5" t="s">
        <v>21</v>
      </c>
      <c r="H39" s="5" t="s">
        <v>22</v>
      </c>
      <c r="I39" s="5" t="s">
        <v>12</v>
      </c>
      <c r="J39" s="15" t="s">
        <v>13</v>
      </c>
      <c r="K39" s="16">
        <v>43481</v>
      </c>
      <c r="L39" s="5" t="s">
        <v>116</v>
      </c>
      <c r="M39" s="5" t="str">
        <f>IF(TRIM(J39)=Project.Code,ROW(),"")</f>
        <v/>
      </c>
      <c r="O39" s="6"/>
      <c r="P39" s="6"/>
    </row>
    <row r="40" spans="1:16" x14ac:dyDescent="0.2">
      <c r="A40" s="5">
        <v>11</v>
      </c>
      <c r="B40" s="5" t="s">
        <v>18</v>
      </c>
      <c r="C40" s="6" t="s">
        <v>183</v>
      </c>
      <c r="D40" s="5" t="s">
        <v>48</v>
      </c>
      <c r="E40" s="5" t="s">
        <v>41</v>
      </c>
      <c r="F40" s="5">
        <v>100000</v>
      </c>
      <c r="G40" s="5" t="s">
        <v>21</v>
      </c>
      <c r="H40" s="5" t="s">
        <v>22</v>
      </c>
      <c r="I40" s="5" t="s">
        <v>12</v>
      </c>
      <c r="J40" s="15" t="s">
        <v>13</v>
      </c>
      <c r="K40" s="16">
        <v>43472</v>
      </c>
      <c r="L40" s="5" t="s">
        <v>45</v>
      </c>
      <c r="M40" s="5" t="str">
        <f>IF(TRIM(J40)=Project.Code,ROW(),"")</f>
        <v/>
      </c>
      <c r="O40" s="6"/>
      <c r="P40" s="6"/>
    </row>
    <row r="41" spans="1:16" x14ac:dyDescent="0.2">
      <c r="A41" s="5">
        <v>20</v>
      </c>
      <c r="B41" s="5" t="s">
        <v>18</v>
      </c>
      <c r="C41" s="6" t="s">
        <v>183</v>
      </c>
      <c r="D41" s="5" t="s">
        <v>48</v>
      </c>
      <c r="E41" s="5" t="s">
        <v>41</v>
      </c>
      <c r="F41" s="5">
        <v>100000</v>
      </c>
      <c r="G41" s="5" t="s">
        <v>21</v>
      </c>
      <c r="H41" s="5" t="s">
        <v>22</v>
      </c>
      <c r="I41" s="5" t="s">
        <v>12</v>
      </c>
      <c r="J41" s="15" t="s">
        <v>132</v>
      </c>
      <c r="K41" s="16">
        <v>43486</v>
      </c>
      <c r="L41" s="5" t="s">
        <v>133</v>
      </c>
      <c r="M41" s="5" t="str">
        <f>IF(TRIM(J41)=Project.Code,ROW(),"")</f>
        <v/>
      </c>
      <c r="O41" s="6"/>
      <c r="P41" s="6"/>
    </row>
    <row r="42" spans="1:16" x14ac:dyDescent="0.2">
      <c r="A42" s="5">
        <v>19</v>
      </c>
      <c r="B42" s="5" t="s">
        <v>18</v>
      </c>
      <c r="C42" s="6" t="s">
        <v>184</v>
      </c>
      <c r="D42" s="5" t="s">
        <v>48</v>
      </c>
      <c r="E42" s="5" t="s">
        <v>41</v>
      </c>
      <c r="F42" s="5">
        <v>100000</v>
      </c>
      <c r="G42" s="5" t="s">
        <v>21</v>
      </c>
      <c r="H42" s="5" t="s">
        <v>22</v>
      </c>
      <c r="I42" s="5" t="s">
        <v>12</v>
      </c>
      <c r="J42" s="15" t="s">
        <v>132</v>
      </c>
      <c r="K42" s="16">
        <v>43486</v>
      </c>
      <c r="L42" s="5" t="s">
        <v>133</v>
      </c>
      <c r="M42" s="5" t="str">
        <f>IF(TRIM(J42)=Project.Code,ROW(),"")</f>
        <v/>
      </c>
      <c r="O42" s="6"/>
      <c r="P42" s="6"/>
    </row>
    <row r="43" spans="1:16" x14ac:dyDescent="0.2">
      <c r="A43" s="5">
        <v>5</v>
      </c>
      <c r="B43" s="5" t="s">
        <v>18</v>
      </c>
      <c r="C43" s="6" t="s">
        <v>185</v>
      </c>
      <c r="D43" s="5" t="s">
        <v>87</v>
      </c>
      <c r="E43" s="5" t="s">
        <v>26</v>
      </c>
      <c r="F43" s="5">
        <v>100000</v>
      </c>
      <c r="G43" s="5" t="s">
        <v>21</v>
      </c>
      <c r="H43" s="5" t="s">
        <v>22</v>
      </c>
      <c r="I43" s="5" t="s">
        <v>54</v>
      </c>
      <c r="J43" s="15" t="s">
        <v>23</v>
      </c>
      <c r="K43" s="16">
        <v>43474</v>
      </c>
      <c r="L43" s="5" t="s">
        <v>88</v>
      </c>
      <c r="M43" s="5" t="str">
        <f>IF(TRIM(J43)=Project.Code,ROW(),"")</f>
        <v/>
      </c>
    </row>
    <row r="44" spans="1:16" x14ac:dyDescent="0.2">
      <c r="A44" s="5">
        <v>5</v>
      </c>
      <c r="B44" s="5" t="s">
        <v>18</v>
      </c>
      <c r="C44" s="6" t="s">
        <v>185</v>
      </c>
      <c r="D44" s="5" t="s">
        <v>87</v>
      </c>
      <c r="E44" s="5" t="s">
        <v>26</v>
      </c>
      <c r="F44" s="5">
        <v>100000</v>
      </c>
      <c r="G44" s="5" t="s">
        <v>21</v>
      </c>
      <c r="H44" s="5" t="s">
        <v>22</v>
      </c>
      <c r="I44" s="5" t="s">
        <v>136</v>
      </c>
      <c r="J44" s="15" t="s">
        <v>23</v>
      </c>
      <c r="K44" s="16">
        <v>43487</v>
      </c>
      <c r="L44" s="5" t="s">
        <v>137</v>
      </c>
      <c r="M44" s="5" t="str">
        <f>IF(TRIM(J44)=Project.Code,ROW(),"")</f>
        <v/>
      </c>
    </row>
    <row r="45" spans="1:16" x14ac:dyDescent="0.2">
      <c r="A45" s="5">
        <v>8</v>
      </c>
      <c r="B45" s="5" t="s">
        <v>18</v>
      </c>
      <c r="C45" s="6" t="s">
        <v>186</v>
      </c>
      <c r="D45" s="5" t="s">
        <v>53</v>
      </c>
      <c r="E45" s="5" t="s">
        <v>20</v>
      </c>
      <c r="F45" s="5">
        <v>100000</v>
      </c>
      <c r="G45" s="5" t="s">
        <v>21</v>
      </c>
      <c r="H45" s="5" t="s">
        <v>22</v>
      </c>
      <c r="I45" s="5" t="s">
        <v>54</v>
      </c>
      <c r="J45" s="15" t="s">
        <v>129</v>
      </c>
      <c r="K45" s="16">
        <v>43486</v>
      </c>
      <c r="L45" s="5" t="s">
        <v>130</v>
      </c>
      <c r="M45" s="5" t="str">
        <f>IF(TRIM(J45)=Project.Code,ROW(),"")</f>
        <v/>
      </c>
    </row>
    <row r="46" spans="1:16" x14ac:dyDescent="0.2">
      <c r="A46" s="5">
        <v>6</v>
      </c>
      <c r="B46" s="5" t="s">
        <v>18</v>
      </c>
      <c r="C46" s="6" t="s">
        <v>186</v>
      </c>
      <c r="D46" s="5" t="s">
        <v>53</v>
      </c>
      <c r="E46" s="5" t="s">
        <v>20</v>
      </c>
      <c r="F46" s="5">
        <v>100000</v>
      </c>
      <c r="G46" s="5" t="s">
        <v>21</v>
      </c>
      <c r="H46" s="5" t="s">
        <v>22</v>
      </c>
      <c r="I46" s="5" t="s">
        <v>54</v>
      </c>
      <c r="J46" s="15" t="s">
        <v>129</v>
      </c>
      <c r="K46" s="16">
        <v>43486</v>
      </c>
      <c r="L46" s="5" t="s">
        <v>130</v>
      </c>
      <c r="M46" s="5" t="str">
        <f>IF(TRIM(J46)=Project.Code,ROW(),"")</f>
        <v/>
      </c>
    </row>
    <row r="47" spans="1:16" x14ac:dyDescent="0.2">
      <c r="A47" s="5">
        <v>7</v>
      </c>
      <c r="B47" s="5" t="s">
        <v>18</v>
      </c>
      <c r="C47" s="6" t="s">
        <v>186</v>
      </c>
      <c r="D47" s="5" t="s">
        <v>53</v>
      </c>
      <c r="E47" s="5" t="s">
        <v>20</v>
      </c>
      <c r="F47" s="5">
        <v>100000</v>
      </c>
      <c r="G47" s="5" t="s">
        <v>21</v>
      </c>
      <c r="H47" s="5" t="s">
        <v>22</v>
      </c>
      <c r="I47" s="5" t="s">
        <v>54</v>
      </c>
      <c r="J47" s="15" t="s">
        <v>129</v>
      </c>
      <c r="K47" s="16">
        <v>43486</v>
      </c>
      <c r="L47" s="5" t="s">
        <v>130</v>
      </c>
      <c r="M47" s="5" t="str">
        <f>IF(TRIM(J47)=Project.Code,ROW(),"")</f>
        <v/>
      </c>
    </row>
    <row r="48" spans="1:16" x14ac:dyDescent="0.2">
      <c r="A48" s="5">
        <v>1</v>
      </c>
      <c r="B48" s="5" t="s">
        <v>18</v>
      </c>
      <c r="C48" s="6" t="s">
        <v>187</v>
      </c>
      <c r="D48" s="5" t="s">
        <v>102</v>
      </c>
      <c r="E48" s="5" t="s">
        <v>26</v>
      </c>
      <c r="F48" s="5">
        <v>205000</v>
      </c>
      <c r="G48" s="5" t="s">
        <v>27</v>
      </c>
      <c r="H48" s="5" t="s">
        <v>28</v>
      </c>
      <c r="I48" s="5" t="s">
        <v>29</v>
      </c>
      <c r="J48" s="15" t="s">
        <v>30</v>
      </c>
      <c r="K48" s="16">
        <v>43476</v>
      </c>
      <c r="L48" s="5" t="s">
        <v>103</v>
      </c>
      <c r="M48" s="5" t="str">
        <f>IF(TRIM(J48)=Project.Code,ROW(),"")</f>
        <v/>
      </c>
    </row>
    <row r="49" spans="1:13" x14ac:dyDescent="0.2">
      <c r="A49" s="5">
        <v>1</v>
      </c>
      <c r="B49" s="5" t="s">
        <v>18</v>
      </c>
      <c r="C49" s="6" t="s">
        <v>188</v>
      </c>
      <c r="D49" s="5" t="s">
        <v>91</v>
      </c>
      <c r="E49" s="5" t="s">
        <v>26</v>
      </c>
      <c r="F49" s="5">
        <v>155000</v>
      </c>
      <c r="G49" s="5" t="s">
        <v>27</v>
      </c>
      <c r="H49" s="5" t="s">
        <v>92</v>
      </c>
      <c r="I49" s="5" t="s">
        <v>29</v>
      </c>
      <c r="J49" s="15" t="s">
        <v>30</v>
      </c>
      <c r="K49" s="16">
        <v>43474</v>
      </c>
      <c r="L49" s="5" t="s">
        <v>93</v>
      </c>
      <c r="M49" s="5" t="str">
        <f>IF(TRIM(J49)=Project.Code,ROW(),"")</f>
        <v/>
      </c>
    </row>
    <row r="50" spans="1:13" x14ac:dyDescent="0.2">
      <c r="A50" s="5">
        <v>8</v>
      </c>
      <c r="B50" s="5" t="s">
        <v>18</v>
      </c>
      <c r="C50" s="6" t="s">
        <v>189</v>
      </c>
      <c r="D50" s="5" t="s">
        <v>87</v>
      </c>
      <c r="E50" s="5" t="s">
        <v>26</v>
      </c>
      <c r="F50" s="5">
        <v>100000</v>
      </c>
      <c r="G50" s="5" t="s">
        <v>21</v>
      </c>
      <c r="H50" s="5" t="s">
        <v>90</v>
      </c>
      <c r="I50" s="5" t="s">
        <v>54</v>
      </c>
      <c r="J50" s="15" t="s">
        <v>23</v>
      </c>
      <c r="K50" s="16">
        <v>43474</v>
      </c>
      <c r="L50" s="5" t="s">
        <v>88</v>
      </c>
      <c r="M50" s="5" t="str">
        <f>IF(TRIM(J50)=Project.Code,ROW(),"")</f>
        <v/>
      </c>
    </row>
    <row r="51" spans="1:13" x14ac:dyDescent="0.2">
      <c r="A51" s="5">
        <v>8</v>
      </c>
      <c r="B51" s="5" t="s">
        <v>18</v>
      </c>
      <c r="C51" s="6" t="s">
        <v>189</v>
      </c>
      <c r="D51" s="5" t="s">
        <v>87</v>
      </c>
      <c r="E51" s="5" t="s">
        <v>26</v>
      </c>
      <c r="F51" s="5">
        <v>100000</v>
      </c>
      <c r="G51" s="5" t="s">
        <v>21</v>
      </c>
      <c r="H51" s="5" t="s">
        <v>90</v>
      </c>
      <c r="I51" s="5" t="s">
        <v>136</v>
      </c>
      <c r="J51" s="15" t="s">
        <v>23</v>
      </c>
      <c r="K51" s="16">
        <v>43487</v>
      </c>
      <c r="L51" s="5" t="s">
        <v>137</v>
      </c>
      <c r="M51" s="5" t="str">
        <f>IF(TRIM(J51)=Project.Code,ROW(),"")</f>
        <v/>
      </c>
    </row>
    <row r="52" spans="1:13" x14ac:dyDescent="0.2">
      <c r="A52" s="5">
        <v>6</v>
      </c>
      <c r="B52" s="5" t="s">
        <v>18</v>
      </c>
      <c r="C52" s="6" t="s">
        <v>190</v>
      </c>
      <c r="D52" s="5" t="s">
        <v>87</v>
      </c>
      <c r="E52" s="5" t="s">
        <v>26</v>
      </c>
      <c r="F52" s="5">
        <v>100000</v>
      </c>
      <c r="G52" s="5" t="s">
        <v>21</v>
      </c>
      <c r="H52" s="5" t="s">
        <v>89</v>
      </c>
      <c r="I52" s="5" t="s">
        <v>54</v>
      </c>
      <c r="J52" s="15" t="s">
        <v>23</v>
      </c>
      <c r="K52" s="16">
        <v>43474</v>
      </c>
      <c r="L52" s="5" t="s">
        <v>88</v>
      </c>
      <c r="M52" s="5" t="str">
        <f>IF(TRIM(J52)=Project.Code,ROW(),"")</f>
        <v/>
      </c>
    </row>
    <row r="53" spans="1:13" x14ac:dyDescent="0.2">
      <c r="A53" s="5">
        <v>6</v>
      </c>
      <c r="B53" s="5" t="s">
        <v>18</v>
      </c>
      <c r="C53" s="6" t="s">
        <v>190</v>
      </c>
      <c r="D53" s="5" t="s">
        <v>87</v>
      </c>
      <c r="E53" s="5" t="s">
        <v>26</v>
      </c>
      <c r="F53" s="5">
        <v>100000</v>
      </c>
      <c r="G53" s="5" t="s">
        <v>21</v>
      </c>
      <c r="H53" s="5" t="s">
        <v>89</v>
      </c>
      <c r="I53" s="5" t="s">
        <v>136</v>
      </c>
      <c r="J53" s="15" t="s">
        <v>23</v>
      </c>
      <c r="K53" s="16">
        <v>43487</v>
      </c>
      <c r="L53" s="5" t="s">
        <v>137</v>
      </c>
      <c r="M53" s="5" t="str">
        <f>IF(TRIM(J53)=Project.Code,ROW(),"")</f>
        <v/>
      </c>
    </row>
    <row r="54" spans="1:13" x14ac:dyDescent="0.2">
      <c r="A54" s="5">
        <v>1</v>
      </c>
      <c r="B54" s="5" t="s">
        <v>18</v>
      </c>
      <c r="C54" s="6" t="s">
        <v>191</v>
      </c>
      <c r="D54" s="5" t="s">
        <v>104</v>
      </c>
      <c r="E54" s="5" t="s">
        <v>105</v>
      </c>
      <c r="F54" s="5">
        <v>135000</v>
      </c>
      <c r="G54" s="5" t="s">
        <v>27</v>
      </c>
      <c r="H54" s="5" t="s">
        <v>121</v>
      </c>
      <c r="I54" s="5" t="s">
        <v>106</v>
      </c>
      <c r="J54" s="15" t="s">
        <v>107</v>
      </c>
      <c r="K54" s="16">
        <v>43482</v>
      </c>
      <c r="L54" s="5" t="s">
        <v>122</v>
      </c>
      <c r="M54" s="5" t="str">
        <f>IF(TRIM(J54)=Project.Code,ROW(),"")</f>
        <v/>
      </c>
    </row>
    <row r="55" spans="1:13" x14ac:dyDescent="0.2">
      <c r="A55" s="5">
        <v>1</v>
      </c>
      <c r="B55" s="5" t="s">
        <v>18</v>
      </c>
      <c r="C55" s="6" t="s">
        <v>191</v>
      </c>
      <c r="D55" s="5" t="s">
        <v>104</v>
      </c>
      <c r="E55" s="5" t="s">
        <v>105</v>
      </c>
      <c r="F55" s="5">
        <v>100000</v>
      </c>
      <c r="G55" s="5" t="s">
        <v>21</v>
      </c>
      <c r="H55" s="5" t="s">
        <v>89</v>
      </c>
      <c r="I55" s="5" t="s">
        <v>106</v>
      </c>
      <c r="J55" s="15" t="s">
        <v>107</v>
      </c>
      <c r="K55" s="16">
        <v>43476</v>
      </c>
      <c r="L55" s="5" t="s">
        <v>108</v>
      </c>
      <c r="M55" s="5" t="str">
        <f>IF(TRIM(J55)=Project.Code,ROW(),"")</f>
        <v/>
      </c>
    </row>
    <row r="56" spans="1:13" x14ac:dyDescent="0.2">
      <c r="A56" s="5">
        <v>1</v>
      </c>
      <c r="B56" s="5" t="s">
        <v>18</v>
      </c>
      <c r="C56" s="6" t="s">
        <v>192</v>
      </c>
      <c r="D56" s="5" t="s">
        <v>51</v>
      </c>
      <c r="E56" s="5" t="s">
        <v>26</v>
      </c>
      <c r="F56" s="5">
        <v>205000</v>
      </c>
      <c r="G56" s="5" t="s">
        <v>27</v>
      </c>
      <c r="H56" s="5" t="s">
        <v>28</v>
      </c>
      <c r="I56" s="5" t="s">
        <v>29</v>
      </c>
      <c r="J56" s="15" t="s">
        <v>30</v>
      </c>
      <c r="K56" s="16">
        <v>43472</v>
      </c>
      <c r="L56" s="5" t="s">
        <v>52</v>
      </c>
      <c r="M56" s="5" t="str">
        <f>IF(TRIM(J56)=Project.Code,ROW(),"")</f>
        <v/>
      </c>
    </row>
    <row r="57" spans="1:13" x14ac:dyDescent="0.2">
      <c r="A57" s="5">
        <v>1</v>
      </c>
      <c r="B57" s="5" t="s">
        <v>18</v>
      </c>
      <c r="C57" s="6" t="s">
        <v>193</v>
      </c>
      <c r="D57" s="5" t="s">
        <v>25</v>
      </c>
      <c r="E57" s="5" t="s">
        <v>26</v>
      </c>
      <c r="F57" s="5">
        <v>205000</v>
      </c>
      <c r="G57" s="5" t="s">
        <v>27</v>
      </c>
      <c r="H57" s="5" t="s">
        <v>28</v>
      </c>
      <c r="I57" s="5" t="s">
        <v>29</v>
      </c>
      <c r="J57" s="15" t="s">
        <v>30</v>
      </c>
      <c r="K57" s="16">
        <v>43468</v>
      </c>
      <c r="L57" s="5" t="s">
        <v>31</v>
      </c>
      <c r="M57" s="5" t="str">
        <f>IF(TRIM(J57)=Project.Code,ROW(),"")</f>
        <v/>
      </c>
    </row>
    <row r="58" spans="1:13" x14ac:dyDescent="0.2">
      <c r="A58" s="5">
        <v>7</v>
      </c>
      <c r="B58" s="5" t="s">
        <v>18</v>
      </c>
      <c r="C58" s="6" t="s">
        <v>194</v>
      </c>
      <c r="D58" s="5" t="s">
        <v>87</v>
      </c>
      <c r="E58" s="5" t="s">
        <v>26</v>
      </c>
      <c r="F58" s="5">
        <v>100000</v>
      </c>
      <c r="G58" s="5" t="s">
        <v>21</v>
      </c>
      <c r="H58" s="5" t="s">
        <v>49</v>
      </c>
      <c r="I58" s="5" t="s">
        <v>54</v>
      </c>
      <c r="J58" s="15" t="s">
        <v>23</v>
      </c>
      <c r="K58" s="16">
        <v>43474</v>
      </c>
      <c r="L58" s="5" t="s">
        <v>88</v>
      </c>
      <c r="M58" s="5" t="str">
        <f>IF(TRIM(J58)=Project.Code,ROW(),"")</f>
        <v/>
      </c>
    </row>
    <row r="59" spans="1:13" x14ac:dyDescent="0.2">
      <c r="A59" s="5">
        <v>7</v>
      </c>
      <c r="B59" s="5" t="s">
        <v>18</v>
      </c>
      <c r="C59" s="6" t="s">
        <v>194</v>
      </c>
      <c r="D59" s="5" t="s">
        <v>87</v>
      </c>
      <c r="E59" s="5" t="s">
        <v>26</v>
      </c>
      <c r="F59" s="5">
        <v>100000</v>
      </c>
      <c r="G59" s="5" t="s">
        <v>21</v>
      </c>
      <c r="H59" s="5" t="s">
        <v>138</v>
      </c>
      <c r="I59" s="5" t="s">
        <v>136</v>
      </c>
      <c r="J59" s="15" t="s">
        <v>23</v>
      </c>
      <c r="K59" s="16">
        <v>43487</v>
      </c>
      <c r="L59" s="5" t="s">
        <v>137</v>
      </c>
      <c r="M59" s="5" t="str">
        <f>IF(TRIM(J59)=Project.Code,ROW(),"")</f>
        <v/>
      </c>
    </row>
    <row r="60" spans="1:13" x14ac:dyDescent="0.2">
      <c r="A60" s="5">
        <v>1</v>
      </c>
      <c r="B60" s="5" t="s">
        <v>18</v>
      </c>
      <c r="C60" s="6" t="s">
        <v>195</v>
      </c>
      <c r="D60" s="5" t="s">
        <v>123</v>
      </c>
      <c r="E60" s="5" t="s">
        <v>26</v>
      </c>
      <c r="F60" s="5">
        <v>205000</v>
      </c>
      <c r="G60" s="5" t="s">
        <v>27</v>
      </c>
      <c r="H60" s="5" t="s">
        <v>28</v>
      </c>
      <c r="I60" s="5" t="s">
        <v>124</v>
      </c>
      <c r="J60" s="15" t="s">
        <v>125</v>
      </c>
      <c r="K60" s="16">
        <v>43483</v>
      </c>
      <c r="L60" s="5" t="s">
        <v>126</v>
      </c>
      <c r="M60" s="5" t="str">
        <f>IF(TRIM(J60)=Project.Code,ROW(),"")</f>
        <v/>
      </c>
    </row>
    <row r="61" spans="1:13" x14ac:dyDescent="0.2">
      <c r="A61" s="5">
        <v>1</v>
      </c>
      <c r="B61" s="5" t="s">
        <v>18</v>
      </c>
      <c r="C61" s="6" t="s">
        <v>196</v>
      </c>
      <c r="D61" s="5" t="s">
        <v>102</v>
      </c>
      <c r="E61" s="5" t="s">
        <v>26</v>
      </c>
      <c r="F61" s="5">
        <v>155000</v>
      </c>
      <c r="G61" s="5" t="s">
        <v>27</v>
      </c>
      <c r="H61" s="5" t="s">
        <v>92</v>
      </c>
      <c r="I61" s="5" t="s">
        <v>29</v>
      </c>
      <c r="J61" s="15" t="s">
        <v>30</v>
      </c>
      <c r="K61" s="16">
        <v>43487</v>
      </c>
      <c r="L61" s="5" t="s">
        <v>135</v>
      </c>
      <c r="M61" s="5" t="str">
        <f>IF(TRIM(J61)=Project.Code,ROW(),"")</f>
        <v/>
      </c>
    </row>
    <row r="62" spans="1:13" x14ac:dyDescent="0.2">
      <c r="A62" s="5">
        <v>9</v>
      </c>
      <c r="B62" s="5" t="s">
        <v>18</v>
      </c>
      <c r="C62" s="6" t="s">
        <v>197</v>
      </c>
      <c r="D62" s="5" t="s">
        <v>53</v>
      </c>
      <c r="E62" s="5" t="s">
        <v>20</v>
      </c>
      <c r="F62" s="5">
        <v>100000</v>
      </c>
      <c r="G62" s="5" t="s">
        <v>21</v>
      </c>
      <c r="H62" s="5" t="s">
        <v>49</v>
      </c>
      <c r="I62" s="5" t="s">
        <v>54</v>
      </c>
      <c r="J62" s="15" t="s">
        <v>129</v>
      </c>
      <c r="K62" s="16">
        <v>43486</v>
      </c>
      <c r="L62" s="5" t="s">
        <v>130</v>
      </c>
      <c r="M62" s="5" t="str">
        <f>IF(TRIM(J62)=Project.Code,ROW(),"")</f>
        <v/>
      </c>
    </row>
    <row r="63" spans="1:13" x14ac:dyDescent="0.2">
      <c r="A63" s="5">
        <v>10</v>
      </c>
      <c r="B63" s="5" t="s">
        <v>18</v>
      </c>
      <c r="C63" s="6" t="s">
        <v>197</v>
      </c>
      <c r="D63" s="5" t="s">
        <v>53</v>
      </c>
      <c r="E63" s="5" t="s">
        <v>20</v>
      </c>
      <c r="F63" s="5">
        <v>100000</v>
      </c>
      <c r="G63" s="5" t="s">
        <v>21</v>
      </c>
      <c r="H63" s="5" t="s">
        <v>49</v>
      </c>
      <c r="I63" s="5" t="s">
        <v>54</v>
      </c>
      <c r="J63" s="15" t="s">
        <v>129</v>
      </c>
      <c r="K63" s="16">
        <v>43486</v>
      </c>
      <c r="L63" s="5" t="s">
        <v>130</v>
      </c>
      <c r="M63" s="5" t="str">
        <f>IF(TRIM(J63)=Project.Code,ROW(),"")</f>
        <v/>
      </c>
    </row>
    <row r="64" spans="1:13" x14ac:dyDescent="0.2">
      <c r="A64" s="5">
        <v>11</v>
      </c>
      <c r="B64" s="5" t="s">
        <v>18</v>
      </c>
      <c r="C64" s="6" t="s">
        <v>197</v>
      </c>
      <c r="D64" s="5" t="s">
        <v>53</v>
      </c>
      <c r="E64" s="5" t="s">
        <v>20</v>
      </c>
      <c r="F64" s="5">
        <v>100000</v>
      </c>
      <c r="G64" s="5" t="s">
        <v>21</v>
      </c>
      <c r="H64" s="5" t="s">
        <v>49</v>
      </c>
      <c r="I64" s="5" t="s">
        <v>54</v>
      </c>
      <c r="J64" s="15" t="s">
        <v>129</v>
      </c>
      <c r="K64" s="16">
        <v>43486</v>
      </c>
      <c r="L64" s="5" t="s">
        <v>130</v>
      </c>
      <c r="M64" s="5" t="str">
        <f>IF(TRIM(J64)=Project.Code,ROW(),"")</f>
        <v/>
      </c>
    </row>
    <row r="65" spans="1:13" x14ac:dyDescent="0.2">
      <c r="A65" s="5">
        <v>1</v>
      </c>
      <c r="B65" s="5" t="s">
        <v>18</v>
      </c>
      <c r="C65" s="6" t="s">
        <v>198</v>
      </c>
      <c r="D65" s="5" t="s">
        <v>25</v>
      </c>
      <c r="E65" s="5" t="s">
        <v>26</v>
      </c>
      <c r="F65" s="5">
        <v>205000</v>
      </c>
      <c r="G65" s="5" t="s">
        <v>27</v>
      </c>
      <c r="H65" s="5" t="s">
        <v>28</v>
      </c>
      <c r="I65" s="5" t="s">
        <v>29</v>
      </c>
      <c r="J65" s="15" t="s">
        <v>30</v>
      </c>
      <c r="K65" s="16">
        <v>43473</v>
      </c>
      <c r="L65" s="5" t="s">
        <v>79</v>
      </c>
      <c r="M65" s="5" t="str">
        <f>IF(TRIM(J65)=Project.Code,ROW(),"")</f>
        <v/>
      </c>
    </row>
    <row r="66" spans="1:13" x14ac:dyDescent="0.2">
      <c r="A66" s="5">
        <v>1</v>
      </c>
      <c r="B66" s="5" t="s">
        <v>18</v>
      </c>
      <c r="C66" s="6" t="s">
        <v>199</v>
      </c>
      <c r="D66" s="5" t="s">
        <v>111</v>
      </c>
      <c r="E66" s="5" t="s">
        <v>26</v>
      </c>
      <c r="F66" s="5">
        <v>205000</v>
      </c>
      <c r="G66" s="5" t="s">
        <v>27</v>
      </c>
      <c r="H66" s="5" t="s">
        <v>28</v>
      </c>
      <c r="I66" s="5" t="s">
        <v>29</v>
      </c>
      <c r="J66" s="15" t="s">
        <v>30</v>
      </c>
      <c r="K66" s="16">
        <v>43479</v>
      </c>
      <c r="L66" s="5" t="s">
        <v>112</v>
      </c>
      <c r="M66" s="5" t="str">
        <f>IF(TRIM(J66)=Project.Code,ROW(),"")</f>
        <v/>
      </c>
    </row>
    <row r="67" spans="1:13" x14ac:dyDescent="0.2">
      <c r="A67" s="5">
        <v>35</v>
      </c>
      <c r="B67" s="5" t="s">
        <v>18</v>
      </c>
      <c r="C67" s="6" t="s">
        <v>200</v>
      </c>
      <c r="D67" s="5" t="s">
        <v>77</v>
      </c>
      <c r="E67" s="5" t="s">
        <v>26</v>
      </c>
      <c r="F67" s="5">
        <v>100000</v>
      </c>
      <c r="G67" s="5" t="s">
        <v>21</v>
      </c>
      <c r="H67" s="5" t="s">
        <v>22</v>
      </c>
      <c r="I67" s="5" t="s">
        <v>57</v>
      </c>
      <c r="J67" s="15" t="s">
        <v>58</v>
      </c>
      <c r="K67" s="16">
        <v>43472</v>
      </c>
      <c r="L67" s="5" t="s">
        <v>59</v>
      </c>
      <c r="M67" s="5">
        <f>IF(TRIM(J67)=Project.Code,ROW(),"")</f>
        <v>67</v>
      </c>
    </row>
    <row r="68" spans="1:13" x14ac:dyDescent="0.2">
      <c r="A68" s="5">
        <v>1</v>
      </c>
      <c r="B68" s="5" t="s">
        <v>18</v>
      </c>
      <c r="C68" s="6" t="s">
        <v>200</v>
      </c>
      <c r="D68" s="5" t="s">
        <v>77</v>
      </c>
      <c r="E68" s="5" t="s">
        <v>26</v>
      </c>
      <c r="F68" s="5">
        <v>200000</v>
      </c>
      <c r="G68" s="5" t="s">
        <v>21</v>
      </c>
      <c r="H68" s="5" t="s">
        <v>94</v>
      </c>
      <c r="I68" s="5" t="s">
        <v>57</v>
      </c>
      <c r="J68" s="15" t="s">
        <v>58</v>
      </c>
      <c r="K68" s="16">
        <v>43475</v>
      </c>
      <c r="L68" s="5" t="s">
        <v>95</v>
      </c>
      <c r="M68" s="5">
        <f>IF(TRIM(J68)=Project.Code,ROW(),"")</f>
        <v>68</v>
      </c>
    </row>
    <row r="69" spans="1:13" x14ac:dyDescent="0.2">
      <c r="A69" s="5">
        <v>31</v>
      </c>
      <c r="B69" s="5" t="s">
        <v>18</v>
      </c>
      <c r="C69" s="6" t="s">
        <v>200</v>
      </c>
      <c r="D69" s="5" t="s">
        <v>77</v>
      </c>
      <c r="E69" s="5" t="s">
        <v>71</v>
      </c>
      <c r="F69" s="5">
        <v>200000</v>
      </c>
      <c r="G69" s="5" t="s">
        <v>21</v>
      </c>
      <c r="H69" s="5" t="s">
        <v>114</v>
      </c>
      <c r="I69" s="5" t="s">
        <v>54</v>
      </c>
      <c r="J69" s="15" t="s">
        <v>58</v>
      </c>
      <c r="K69" s="16">
        <v>43479</v>
      </c>
      <c r="L69" s="5" t="s">
        <v>113</v>
      </c>
      <c r="M69" s="5">
        <f>IF(TRIM(J69)=Project.Code,ROW(),"")</f>
        <v>69</v>
      </c>
    </row>
    <row r="70" spans="1:13" x14ac:dyDescent="0.2">
      <c r="A70" s="5">
        <v>1</v>
      </c>
      <c r="B70" s="5" t="s">
        <v>18</v>
      </c>
      <c r="C70" s="6" t="s">
        <v>201</v>
      </c>
      <c r="D70" s="5" t="s">
        <v>81</v>
      </c>
      <c r="E70" s="5" t="s">
        <v>35</v>
      </c>
      <c r="F70" s="5">
        <v>85000</v>
      </c>
      <c r="G70" s="5" t="s">
        <v>27</v>
      </c>
      <c r="H70" s="5" t="s">
        <v>82</v>
      </c>
      <c r="I70" s="5" t="s">
        <v>37</v>
      </c>
      <c r="J70" s="15" t="s">
        <v>83</v>
      </c>
      <c r="K70" s="16">
        <v>43474</v>
      </c>
      <c r="L70" s="5" t="s">
        <v>84</v>
      </c>
      <c r="M70" s="5" t="str">
        <f>IF(TRIM(J70)=Project.Code,ROW(),"")</f>
        <v/>
      </c>
    </row>
    <row r="71" spans="1:13" x14ac:dyDescent="0.2">
      <c r="A71" s="7">
        <v>5</v>
      </c>
      <c r="B71" s="8" t="s">
        <v>274</v>
      </c>
      <c r="C71" s="9" t="s">
        <v>202</v>
      </c>
      <c r="D71" s="8" t="s">
        <v>275</v>
      </c>
      <c r="E71" s="8" t="s">
        <v>276</v>
      </c>
      <c r="F71" s="10">
        <v>200000</v>
      </c>
      <c r="G71" s="8" t="s">
        <v>277</v>
      </c>
      <c r="H71" s="8" t="s">
        <v>278</v>
      </c>
      <c r="I71" s="17" t="s">
        <v>15</v>
      </c>
      <c r="J71" s="18" t="s">
        <v>16</v>
      </c>
      <c r="K71" s="19">
        <v>43467</v>
      </c>
      <c r="L71" s="17" t="s">
        <v>17</v>
      </c>
      <c r="M71" s="5">
        <f>IF(TRIM(J71)=Project.Code,ROW(),"")</f>
        <v>71</v>
      </c>
    </row>
    <row r="72" spans="1:13" x14ac:dyDescent="0.2">
      <c r="A72" s="5">
        <v>16</v>
      </c>
      <c r="B72" s="5" t="s">
        <v>18</v>
      </c>
      <c r="C72" s="6" t="s">
        <v>202</v>
      </c>
      <c r="D72" s="5" t="s">
        <v>64</v>
      </c>
      <c r="E72" s="5" t="s">
        <v>26</v>
      </c>
      <c r="F72" s="5">
        <v>100000</v>
      </c>
      <c r="G72" s="5" t="s">
        <v>21</v>
      </c>
      <c r="H72" s="5" t="s">
        <v>22</v>
      </c>
      <c r="I72" s="5" t="s">
        <v>57</v>
      </c>
      <c r="J72" s="15" t="s">
        <v>58</v>
      </c>
      <c r="K72" s="16">
        <v>43472</v>
      </c>
      <c r="L72" s="5" t="s">
        <v>59</v>
      </c>
      <c r="M72" s="5">
        <f>IF(TRIM(J72)=Project.Code,ROW(),"")</f>
        <v>72</v>
      </c>
    </row>
    <row r="73" spans="1:13" x14ac:dyDescent="0.2">
      <c r="A73" s="5">
        <v>16</v>
      </c>
      <c r="B73" s="5" t="s">
        <v>18</v>
      </c>
      <c r="C73" s="6" t="s">
        <v>202</v>
      </c>
      <c r="D73" s="5" t="s">
        <v>64</v>
      </c>
      <c r="E73" s="5" t="s">
        <v>26</v>
      </c>
      <c r="F73" s="5">
        <v>200000</v>
      </c>
      <c r="G73" s="5" t="s">
        <v>21</v>
      </c>
      <c r="H73" s="5" t="s">
        <v>114</v>
      </c>
      <c r="I73" s="5" t="s">
        <v>54</v>
      </c>
      <c r="J73" s="15" t="s">
        <v>58</v>
      </c>
      <c r="K73" s="16">
        <v>43479</v>
      </c>
      <c r="L73" s="5" t="s">
        <v>113</v>
      </c>
      <c r="M73" s="5">
        <f>IF(TRIM(J73)=Project.Code,ROW(),"")</f>
        <v>73</v>
      </c>
    </row>
    <row r="74" spans="1:13" x14ac:dyDescent="0.2">
      <c r="A74" s="5">
        <v>16</v>
      </c>
      <c r="B74" s="5" t="s">
        <v>18</v>
      </c>
      <c r="C74" s="6" t="s">
        <v>202</v>
      </c>
      <c r="D74" s="5" t="s">
        <v>64</v>
      </c>
      <c r="E74" s="5" t="s">
        <v>26</v>
      </c>
      <c r="F74" s="5">
        <v>200000</v>
      </c>
      <c r="G74" s="5" t="s">
        <v>21</v>
      </c>
      <c r="H74" s="5" t="s">
        <v>114</v>
      </c>
      <c r="I74" s="5" t="s">
        <v>54</v>
      </c>
      <c r="J74" s="15" t="s">
        <v>58</v>
      </c>
      <c r="K74" s="16">
        <v>43486</v>
      </c>
      <c r="L74" s="5" t="s">
        <v>131</v>
      </c>
      <c r="M74" s="5">
        <f>IF(TRIM(J74)=Project.Code,ROW(),"")</f>
        <v>74</v>
      </c>
    </row>
    <row r="75" spans="1:13" x14ac:dyDescent="0.2">
      <c r="A75" s="7">
        <v>1</v>
      </c>
      <c r="B75" s="8" t="s">
        <v>274</v>
      </c>
      <c r="C75" s="9" t="s">
        <v>203</v>
      </c>
      <c r="D75" s="8" t="s">
        <v>279</v>
      </c>
      <c r="E75" s="8" t="s">
        <v>280</v>
      </c>
      <c r="F75" s="10">
        <v>100000</v>
      </c>
      <c r="G75" s="8" t="s">
        <v>277</v>
      </c>
      <c r="H75" s="8" t="s">
        <v>281</v>
      </c>
      <c r="I75" s="17" t="s">
        <v>12</v>
      </c>
      <c r="J75" s="18" t="s">
        <v>13</v>
      </c>
      <c r="K75" s="19">
        <v>43467</v>
      </c>
      <c r="L75" s="17" t="s">
        <v>14</v>
      </c>
      <c r="M75" s="5" t="str">
        <f>IF(TRIM(J75)=Project.Code,ROW(),"")</f>
        <v/>
      </c>
    </row>
    <row r="76" spans="1:13" x14ac:dyDescent="0.2">
      <c r="A76" s="5">
        <v>1</v>
      </c>
      <c r="B76" s="5" t="s">
        <v>18</v>
      </c>
      <c r="C76" s="6" t="s">
        <v>203</v>
      </c>
      <c r="D76" s="5" t="s">
        <v>40</v>
      </c>
      <c r="E76" s="5" t="s">
        <v>41</v>
      </c>
      <c r="F76" s="5">
        <v>100000</v>
      </c>
      <c r="G76" s="5" t="s">
        <v>21</v>
      </c>
      <c r="H76" s="5" t="s">
        <v>22</v>
      </c>
      <c r="I76" s="5" t="s">
        <v>12</v>
      </c>
      <c r="J76" s="15" t="s">
        <v>13</v>
      </c>
      <c r="K76" s="16">
        <v>43469</v>
      </c>
      <c r="L76" s="5" t="s">
        <v>42</v>
      </c>
      <c r="M76" s="5" t="str">
        <f>IF(TRIM(J76)=Project.Code,ROW(),"")</f>
        <v/>
      </c>
    </row>
    <row r="77" spans="1:13" x14ac:dyDescent="0.2">
      <c r="A77" s="5">
        <v>1</v>
      </c>
      <c r="B77" s="5" t="s">
        <v>18</v>
      </c>
      <c r="C77" s="6" t="s">
        <v>203</v>
      </c>
      <c r="D77" s="5" t="s">
        <v>40</v>
      </c>
      <c r="E77" s="5" t="s">
        <v>41</v>
      </c>
      <c r="F77" s="5">
        <v>100000</v>
      </c>
      <c r="G77" s="5" t="s">
        <v>21</v>
      </c>
      <c r="H77" s="5" t="s">
        <v>22</v>
      </c>
      <c r="I77" s="5" t="s">
        <v>12</v>
      </c>
      <c r="J77" s="15" t="s">
        <v>13</v>
      </c>
      <c r="K77" s="16">
        <v>43473</v>
      </c>
      <c r="L77" s="5" t="s">
        <v>80</v>
      </c>
      <c r="M77" s="5" t="str">
        <f>IF(TRIM(J77)=Project.Code,ROW(),"")</f>
        <v/>
      </c>
    </row>
    <row r="78" spans="1:13" x14ac:dyDescent="0.2">
      <c r="A78" s="5">
        <v>4</v>
      </c>
      <c r="B78" s="5" t="s">
        <v>18</v>
      </c>
      <c r="C78" s="6" t="s">
        <v>203</v>
      </c>
      <c r="D78" s="5" t="s">
        <v>40</v>
      </c>
      <c r="E78" s="5" t="s">
        <v>41</v>
      </c>
      <c r="F78" s="5">
        <v>100000</v>
      </c>
      <c r="G78" s="5" t="s">
        <v>21</v>
      </c>
      <c r="H78" s="5" t="s">
        <v>22</v>
      </c>
      <c r="I78" s="5" t="s">
        <v>12</v>
      </c>
      <c r="J78" s="15" t="s">
        <v>13</v>
      </c>
      <c r="K78" s="16">
        <v>43475</v>
      </c>
      <c r="L78" s="5" t="s">
        <v>97</v>
      </c>
      <c r="M78" s="5" t="str">
        <f>IF(TRIM(J78)=Project.Code,ROW(),"")</f>
        <v/>
      </c>
    </row>
    <row r="79" spans="1:13" x14ac:dyDescent="0.2">
      <c r="A79" s="5">
        <v>1</v>
      </c>
      <c r="B79" s="5" t="s">
        <v>18</v>
      </c>
      <c r="C79" s="6" t="s">
        <v>203</v>
      </c>
      <c r="D79" s="5" t="s">
        <v>40</v>
      </c>
      <c r="E79" s="5" t="s">
        <v>41</v>
      </c>
      <c r="F79" s="5">
        <v>100000</v>
      </c>
      <c r="G79" s="5" t="s">
        <v>21</v>
      </c>
      <c r="H79" s="5" t="s">
        <v>22</v>
      </c>
      <c r="I79" s="5" t="s">
        <v>12</v>
      </c>
      <c r="J79" s="15" t="s">
        <v>13</v>
      </c>
      <c r="K79" s="16">
        <v>43481</v>
      </c>
      <c r="L79" s="5" t="s">
        <v>116</v>
      </c>
      <c r="M79" s="5" t="str">
        <f>IF(TRIM(J79)=Project.Code,ROW(),"")</f>
        <v/>
      </c>
    </row>
    <row r="80" spans="1:13" x14ac:dyDescent="0.2">
      <c r="A80" s="5">
        <v>1</v>
      </c>
      <c r="B80" s="5" t="s">
        <v>18</v>
      </c>
      <c r="C80" s="6" t="s">
        <v>203</v>
      </c>
      <c r="D80" s="5" t="s">
        <v>40</v>
      </c>
      <c r="E80" s="5" t="s">
        <v>41</v>
      </c>
      <c r="F80" s="5">
        <v>100000</v>
      </c>
      <c r="G80" s="5" t="s">
        <v>21</v>
      </c>
      <c r="H80" s="5" t="s">
        <v>22</v>
      </c>
      <c r="I80" s="5" t="s">
        <v>127</v>
      </c>
      <c r="J80" s="15" t="s">
        <v>13</v>
      </c>
      <c r="K80" s="16">
        <v>43483</v>
      </c>
      <c r="L80" s="5" t="s">
        <v>128</v>
      </c>
      <c r="M80" s="5" t="str">
        <f>IF(TRIM(J80)=Project.Code,ROW(),"")</f>
        <v/>
      </c>
    </row>
    <row r="81" spans="1:13" x14ac:dyDescent="0.2">
      <c r="A81" s="5">
        <v>1</v>
      </c>
      <c r="B81" s="5" t="s">
        <v>18</v>
      </c>
      <c r="C81" s="6" t="s">
        <v>203</v>
      </c>
      <c r="D81" s="5" t="s">
        <v>40</v>
      </c>
      <c r="E81" s="5" t="s">
        <v>41</v>
      </c>
      <c r="F81" s="5">
        <v>100000</v>
      </c>
      <c r="G81" s="5" t="s">
        <v>21</v>
      </c>
      <c r="H81" s="5" t="s">
        <v>22</v>
      </c>
      <c r="I81" s="5" t="s">
        <v>12</v>
      </c>
      <c r="J81" s="15" t="s">
        <v>132</v>
      </c>
      <c r="K81" s="16">
        <v>43486</v>
      </c>
      <c r="L81" s="5" t="s">
        <v>133</v>
      </c>
      <c r="M81" s="5" t="str">
        <f>IF(TRIM(J81)=Project.Code,ROW(),"")</f>
        <v/>
      </c>
    </row>
    <row r="82" spans="1:13" x14ac:dyDescent="0.2">
      <c r="A82" s="5">
        <v>1</v>
      </c>
      <c r="B82" s="5" t="s">
        <v>18</v>
      </c>
      <c r="C82" s="6" t="s">
        <v>203</v>
      </c>
      <c r="D82" s="5" t="s">
        <v>40</v>
      </c>
      <c r="E82" s="5" t="s">
        <v>41</v>
      </c>
      <c r="F82" s="5">
        <v>100000</v>
      </c>
      <c r="G82" s="5" t="s">
        <v>21</v>
      </c>
      <c r="H82" s="5" t="s">
        <v>22</v>
      </c>
      <c r="I82" s="5" t="s">
        <v>12</v>
      </c>
      <c r="J82" s="15" t="s">
        <v>13</v>
      </c>
      <c r="K82" s="16">
        <v>43488</v>
      </c>
      <c r="L82" s="5" t="s">
        <v>141</v>
      </c>
      <c r="M82" s="5" t="str">
        <f>IF(TRIM(J82)=Project.Code,ROW(),"")</f>
        <v/>
      </c>
    </row>
    <row r="83" spans="1:13" x14ac:dyDescent="0.2">
      <c r="A83" s="7">
        <v>2</v>
      </c>
      <c r="B83" s="8" t="s">
        <v>274</v>
      </c>
      <c r="C83" s="9" t="s">
        <v>203</v>
      </c>
      <c r="D83" s="8" t="s">
        <v>279</v>
      </c>
      <c r="E83" s="8" t="s">
        <v>280</v>
      </c>
      <c r="F83" s="10">
        <v>100000</v>
      </c>
      <c r="G83" s="8" t="s">
        <v>277</v>
      </c>
      <c r="H83" s="8" t="s">
        <v>281</v>
      </c>
      <c r="I83" s="17" t="s">
        <v>12</v>
      </c>
      <c r="J83" s="18" t="s">
        <v>13</v>
      </c>
      <c r="K83" s="19">
        <v>43467</v>
      </c>
      <c r="L83" s="17" t="s">
        <v>14</v>
      </c>
      <c r="M83" s="5" t="str">
        <f>IF(TRIM(J83)=Project.Code,ROW(),"")</f>
        <v/>
      </c>
    </row>
    <row r="84" spans="1:13" x14ac:dyDescent="0.2">
      <c r="A84" s="5">
        <v>2</v>
      </c>
      <c r="B84" s="5" t="s">
        <v>18</v>
      </c>
      <c r="C84" s="6" t="s">
        <v>203</v>
      </c>
      <c r="D84" s="5" t="s">
        <v>40</v>
      </c>
      <c r="E84" s="5" t="s">
        <v>41</v>
      </c>
      <c r="F84" s="5">
        <v>100000</v>
      </c>
      <c r="G84" s="5" t="s">
        <v>21</v>
      </c>
      <c r="H84" s="5" t="s">
        <v>22</v>
      </c>
      <c r="I84" s="5" t="s">
        <v>12</v>
      </c>
      <c r="J84" s="15" t="s">
        <v>13</v>
      </c>
      <c r="K84" s="16">
        <v>43469</v>
      </c>
      <c r="L84" s="5" t="s">
        <v>42</v>
      </c>
      <c r="M84" s="5" t="str">
        <f>IF(TRIM(J84)=Project.Code,ROW(),"")</f>
        <v/>
      </c>
    </row>
    <row r="85" spans="1:13" x14ac:dyDescent="0.2">
      <c r="A85" s="5">
        <v>2</v>
      </c>
      <c r="B85" s="5" t="s">
        <v>18</v>
      </c>
      <c r="C85" s="6" t="s">
        <v>203</v>
      </c>
      <c r="D85" s="5" t="s">
        <v>40</v>
      </c>
      <c r="E85" s="5" t="s">
        <v>41</v>
      </c>
      <c r="F85" s="5">
        <v>100000</v>
      </c>
      <c r="G85" s="5" t="s">
        <v>21</v>
      </c>
      <c r="H85" s="5" t="s">
        <v>22</v>
      </c>
      <c r="I85" s="5" t="s">
        <v>12</v>
      </c>
      <c r="J85" s="15" t="s">
        <v>13</v>
      </c>
      <c r="K85" s="16">
        <v>43473</v>
      </c>
      <c r="L85" s="5" t="s">
        <v>80</v>
      </c>
      <c r="M85" s="5" t="str">
        <f>IF(TRIM(J85)=Project.Code,ROW(),"")</f>
        <v/>
      </c>
    </row>
    <row r="86" spans="1:13" x14ac:dyDescent="0.2">
      <c r="A86" s="5">
        <v>5</v>
      </c>
      <c r="B86" s="5" t="s">
        <v>18</v>
      </c>
      <c r="C86" s="6" t="s">
        <v>203</v>
      </c>
      <c r="D86" s="5" t="s">
        <v>40</v>
      </c>
      <c r="E86" s="5" t="s">
        <v>41</v>
      </c>
      <c r="F86" s="5">
        <v>100000</v>
      </c>
      <c r="G86" s="5" t="s">
        <v>21</v>
      </c>
      <c r="H86" s="5" t="s">
        <v>22</v>
      </c>
      <c r="I86" s="5" t="s">
        <v>12</v>
      </c>
      <c r="J86" s="15" t="s">
        <v>13</v>
      </c>
      <c r="K86" s="16">
        <v>43475</v>
      </c>
      <c r="L86" s="5" t="s">
        <v>97</v>
      </c>
      <c r="M86" s="5" t="str">
        <f>IF(TRIM(J86)=Project.Code,ROW(),"")</f>
        <v/>
      </c>
    </row>
    <row r="87" spans="1:13" x14ac:dyDescent="0.2">
      <c r="A87" s="5">
        <v>2</v>
      </c>
      <c r="B87" s="5" t="s">
        <v>18</v>
      </c>
      <c r="C87" s="6" t="s">
        <v>203</v>
      </c>
      <c r="D87" s="5" t="s">
        <v>40</v>
      </c>
      <c r="E87" s="5" t="s">
        <v>41</v>
      </c>
      <c r="F87" s="5">
        <v>100000</v>
      </c>
      <c r="G87" s="5" t="s">
        <v>21</v>
      </c>
      <c r="H87" s="5" t="s">
        <v>22</v>
      </c>
      <c r="I87" s="5" t="s">
        <v>12</v>
      </c>
      <c r="J87" s="15" t="s">
        <v>13</v>
      </c>
      <c r="K87" s="16">
        <v>43481</v>
      </c>
      <c r="L87" s="5" t="s">
        <v>116</v>
      </c>
      <c r="M87" s="5" t="str">
        <f>IF(TRIM(J87)=Project.Code,ROW(),"")</f>
        <v/>
      </c>
    </row>
    <row r="88" spans="1:13" x14ac:dyDescent="0.2">
      <c r="A88" s="5">
        <v>2</v>
      </c>
      <c r="B88" s="5" t="s">
        <v>18</v>
      </c>
      <c r="C88" s="6" t="s">
        <v>203</v>
      </c>
      <c r="D88" s="5" t="s">
        <v>40</v>
      </c>
      <c r="E88" s="5" t="s">
        <v>41</v>
      </c>
      <c r="F88" s="5">
        <v>100000</v>
      </c>
      <c r="G88" s="5" t="s">
        <v>21</v>
      </c>
      <c r="H88" s="5" t="s">
        <v>22</v>
      </c>
      <c r="I88" s="5" t="s">
        <v>127</v>
      </c>
      <c r="J88" s="15" t="s">
        <v>13</v>
      </c>
      <c r="K88" s="16">
        <v>43483</v>
      </c>
      <c r="L88" s="5" t="s">
        <v>128</v>
      </c>
      <c r="M88" s="5" t="str">
        <f>IF(TRIM(J88)=Project.Code,ROW(),"")</f>
        <v/>
      </c>
    </row>
    <row r="89" spans="1:13" x14ac:dyDescent="0.2">
      <c r="A89" s="5">
        <v>2</v>
      </c>
      <c r="B89" s="5" t="s">
        <v>18</v>
      </c>
      <c r="C89" s="6" t="s">
        <v>203</v>
      </c>
      <c r="D89" s="5" t="s">
        <v>40</v>
      </c>
      <c r="E89" s="5" t="s">
        <v>41</v>
      </c>
      <c r="F89" s="5">
        <v>100000</v>
      </c>
      <c r="G89" s="5" t="s">
        <v>21</v>
      </c>
      <c r="H89" s="5" t="s">
        <v>22</v>
      </c>
      <c r="I89" s="5" t="s">
        <v>12</v>
      </c>
      <c r="J89" s="15" t="s">
        <v>132</v>
      </c>
      <c r="K89" s="16">
        <v>43486</v>
      </c>
      <c r="L89" s="5" t="s">
        <v>133</v>
      </c>
      <c r="M89" s="5" t="str">
        <f>IF(TRIM(J89)=Project.Code,ROW(),"")</f>
        <v/>
      </c>
    </row>
    <row r="90" spans="1:13" x14ac:dyDescent="0.2">
      <c r="A90" s="5">
        <v>2</v>
      </c>
      <c r="B90" s="5" t="s">
        <v>18</v>
      </c>
      <c r="C90" s="6" t="s">
        <v>203</v>
      </c>
      <c r="D90" s="5" t="s">
        <v>40</v>
      </c>
      <c r="E90" s="5" t="s">
        <v>41</v>
      </c>
      <c r="F90" s="5">
        <v>100000</v>
      </c>
      <c r="G90" s="5" t="s">
        <v>21</v>
      </c>
      <c r="H90" s="5" t="s">
        <v>22</v>
      </c>
      <c r="I90" s="5" t="s">
        <v>12</v>
      </c>
      <c r="J90" s="15" t="s">
        <v>13</v>
      </c>
      <c r="K90" s="16">
        <v>43488</v>
      </c>
      <c r="L90" s="5" t="s">
        <v>141</v>
      </c>
      <c r="M90" s="5" t="str">
        <f>IF(TRIM(J90)=Project.Code,ROW(),"")</f>
        <v/>
      </c>
    </row>
    <row r="91" spans="1:13" x14ac:dyDescent="0.2">
      <c r="A91" s="7">
        <v>3</v>
      </c>
      <c r="B91" s="8" t="s">
        <v>274</v>
      </c>
      <c r="C91" s="9" t="s">
        <v>203</v>
      </c>
      <c r="D91" s="8" t="s">
        <v>279</v>
      </c>
      <c r="E91" s="8" t="s">
        <v>280</v>
      </c>
      <c r="F91" s="10">
        <v>100000</v>
      </c>
      <c r="G91" s="8" t="s">
        <v>277</v>
      </c>
      <c r="H91" s="8" t="s">
        <v>281</v>
      </c>
      <c r="I91" s="17" t="s">
        <v>12</v>
      </c>
      <c r="J91" s="18" t="s">
        <v>13</v>
      </c>
      <c r="K91" s="19">
        <v>43467</v>
      </c>
      <c r="L91" s="17" t="s">
        <v>14</v>
      </c>
      <c r="M91" s="5" t="str">
        <f>IF(TRIM(J91)=Project.Code,ROW(),"")</f>
        <v/>
      </c>
    </row>
    <row r="92" spans="1:13" x14ac:dyDescent="0.2">
      <c r="A92" s="5">
        <v>3</v>
      </c>
      <c r="B92" s="5" t="s">
        <v>18</v>
      </c>
      <c r="C92" s="6" t="s">
        <v>203</v>
      </c>
      <c r="D92" s="5" t="s">
        <v>40</v>
      </c>
      <c r="E92" s="5" t="s">
        <v>41</v>
      </c>
      <c r="F92" s="5">
        <v>100000</v>
      </c>
      <c r="G92" s="5" t="s">
        <v>21</v>
      </c>
      <c r="H92" s="5" t="s">
        <v>22</v>
      </c>
      <c r="I92" s="5" t="s">
        <v>12</v>
      </c>
      <c r="J92" s="15" t="s">
        <v>13</v>
      </c>
      <c r="K92" s="16">
        <v>43469</v>
      </c>
      <c r="L92" s="5" t="s">
        <v>42</v>
      </c>
      <c r="M92" s="5" t="str">
        <f>IF(TRIM(J92)=Project.Code,ROW(),"")</f>
        <v/>
      </c>
    </row>
    <row r="93" spans="1:13" x14ac:dyDescent="0.2">
      <c r="A93" s="5">
        <v>3</v>
      </c>
      <c r="B93" s="5" t="s">
        <v>18</v>
      </c>
      <c r="C93" s="6" t="s">
        <v>203</v>
      </c>
      <c r="D93" s="5" t="s">
        <v>40</v>
      </c>
      <c r="E93" s="5" t="s">
        <v>41</v>
      </c>
      <c r="F93" s="5">
        <v>100000</v>
      </c>
      <c r="G93" s="5" t="s">
        <v>21</v>
      </c>
      <c r="H93" s="5" t="s">
        <v>22</v>
      </c>
      <c r="I93" s="5" t="s">
        <v>12</v>
      </c>
      <c r="J93" s="15" t="s">
        <v>13</v>
      </c>
      <c r="K93" s="16">
        <v>43473</v>
      </c>
      <c r="L93" s="5" t="s">
        <v>80</v>
      </c>
      <c r="M93" s="5" t="str">
        <f>IF(TRIM(J93)=Project.Code,ROW(),"")</f>
        <v/>
      </c>
    </row>
    <row r="94" spans="1:13" x14ac:dyDescent="0.2">
      <c r="A94" s="5">
        <v>6</v>
      </c>
      <c r="B94" s="5" t="s">
        <v>18</v>
      </c>
      <c r="C94" s="6" t="s">
        <v>203</v>
      </c>
      <c r="D94" s="5" t="s">
        <v>40</v>
      </c>
      <c r="E94" s="5" t="s">
        <v>41</v>
      </c>
      <c r="F94" s="5">
        <v>100000</v>
      </c>
      <c r="G94" s="5" t="s">
        <v>21</v>
      </c>
      <c r="H94" s="5" t="s">
        <v>22</v>
      </c>
      <c r="I94" s="5" t="s">
        <v>12</v>
      </c>
      <c r="J94" s="15" t="s">
        <v>13</v>
      </c>
      <c r="K94" s="16">
        <v>43475</v>
      </c>
      <c r="L94" s="5" t="s">
        <v>97</v>
      </c>
      <c r="M94" s="5" t="str">
        <f>IF(TRIM(J94)=Project.Code,ROW(),"")</f>
        <v/>
      </c>
    </row>
    <row r="95" spans="1:13" x14ac:dyDescent="0.2">
      <c r="A95" s="5">
        <v>3</v>
      </c>
      <c r="B95" s="5" t="s">
        <v>18</v>
      </c>
      <c r="C95" s="6" t="s">
        <v>203</v>
      </c>
      <c r="D95" s="5" t="s">
        <v>40</v>
      </c>
      <c r="E95" s="5" t="s">
        <v>41</v>
      </c>
      <c r="F95" s="5">
        <v>100000</v>
      </c>
      <c r="G95" s="5" t="s">
        <v>21</v>
      </c>
      <c r="H95" s="5" t="s">
        <v>22</v>
      </c>
      <c r="I95" s="5" t="s">
        <v>12</v>
      </c>
      <c r="J95" s="15" t="s">
        <v>13</v>
      </c>
      <c r="K95" s="16">
        <v>43481</v>
      </c>
      <c r="L95" s="5" t="s">
        <v>116</v>
      </c>
      <c r="M95" s="5" t="str">
        <f>IF(TRIM(J95)=Project.Code,ROW(),"")</f>
        <v/>
      </c>
    </row>
    <row r="96" spans="1:13" x14ac:dyDescent="0.2">
      <c r="A96" s="5">
        <v>3</v>
      </c>
      <c r="B96" s="5" t="s">
        <v>18</v>
      </c>
      <c r="C96" s="6" t="s">
        <v>203</v>
      </c>
      <c r="D96" s="5" t="s">
        <v>40</v>
      </c>
      <c r="E96" s="5" t="s">
        <v>41</v>
      </c>
      <c r="F96" s="5">
        <v>100000</v>
      </c>
      <c r="G96" s="5" t="s">
        <v>21</v>
      </c>
      <c r="H96" s="5" t="s">
        <v>22</v>
      </c>
      <c r="I96" s="5" t="s">
        <v>127</v>
      </c>
      <c r="J96" s="15" t="s">
        <v>13</v>
      </c>
      <c r="K96" s="16">
        <v>43483</v>
      </c>
      <c r="L96" s="5" t="s">
        <v>128</v>
      </c>
      <c r="M96" s="5" t="str">
        <f>IF(TRIM(J96)=Project.Code,ROW(),"")</f>
        <v/>
      </c>
    </row>
    <row r="97" spans="1:13" x14ac:dyDescent="0.2">
      <c r="A97" s="5">
        <v>3</v>
      </c>
      <c r="B97" s="5" t="s">
        <v>18</v>
      </c>
      <c r="C97" s="6" t="s">
        <v>203</v>
      </c>
      <c r="D97" s="5" t="s">
        <v>40</v>
      </c>
      <c r="E97" s="5" t="s">
        <v>41</v>
      </c>
      <c r="F97" s="5">
        <v>100000</v>
      </c>
      <c r="G97" s="5" t="s">
        <v>21</v>
      </c>
      <c r="H97" s="5" t="s">
        <v>22</v>
      </c>
      <c r="I97" s="5" t="s">
        <v>12</v>
      </c>
      <c r="J97" s="15" t="s">
        <v>132</v>
      </c>
      <c r="K97" s="16">
        <v>43486</v>
      </c>
      <c r="L97" s="5" t="s">
        <v>133</v>
      </c>
      <c r="M97" s="5" t="str">
        <f>IF(TRIM(J97)=Project.Code,ROW(),"")</f>
        <v/>
      </c>
    </row>
    <row r="98" spans="1:13" x14ac:dyDescent="0.2">
      <c r="A98" s="5">
        <v>3</v>
      </c>
      <c r="B98" s="5" t="s">
        <v>18</v>
      </c>
      <c r="C98" s="6" t="s">
        <v>203</v>
      </c>
      <c r="D98" s="5" t="s">
        <v>40</v>
      </c>
      <c r="E98" s="5" t="s">
        <v>41</v>
      </c>
      <c r="F98" s="5">
        <v>100000</v>
      </c>
      <c r="G98" s="5" t="s">
        <v>21</v>
      </c>
      <c r="H98" s="5" t="s">
        <v>22</v>
      </c>
      <c r="I98" s="5" t="s">
        <v>12</v>
      </c>
      <c r="J98" s="15" t="s">
        <v>13</v>
      </c>
      <c r="K98" s="16">
        <v>43488</v>
      </c>
      <c r="L98" s="5" t="s">
        <v>141</v>
      </c>
      <c r="M98" s="5" t="str">
        <f>IF(TRIM(J98)=Project.Code,ROW(),"")</f>
        <v/>
      </c>
    </row>
    <row r="99" spans="1:13" x14ac:dyDescent="0.2">
      <c r="A99" s="7">
        <v>8</v>
      </c>
      <c r="B99" s="8" t="s">
        <v>274</v>
      </c>
      <c r="C99" s="9" t="s">
        <v>204</v>
      </c>
      <c r="D99" s="8" t="s">
        <v>282</v>
      </c>
      <c r="E99" s="8" t="s">
        <v>276</v>
      </c>
      <c r="F99" s="10">
        <v>100000</v>
      </c>
      <c r="G99" s="8" t="s">
        <v>277</v>
      </c>
      <c r="H99" s="8" t="s">
        <v>281</v>
      </c>
      <c r="I99" s="17" t="s">
        <v>15</v>
      </c>
      <c r="J99" s="18" t="s">
        <v>16</v>
      </c>
      <c r="K99" s="19">
        <v>43467</v>
      </c>
      <c r="L99" s="17" t="s">
        <v>17</v>
      </c>
      <c r="M99" s="5">
        <f>IF(TRIM(J99)=Project.Code,ROW(),"")</f>
        <v>99</v>
      </c>
    </row>
    <row r="100" spans="1:13" x14ac:dyDescent="0.2">
      <c r="A100" s="5">
        <v>1</v>
      </c>
      <c r="B100" s="5" t="s">
        <v>18</v>
      </c>
      <c r="C100" s="6" t="s">
        <v>204</v>
      </c>
      <c r="D100" s="5" t="s">
        <v>56</v>
      </c>
      <c r="E100" s="5" t="s">
        <v>26</v>
      </c>
      <c r="F100" s="5">
        <v>100000</v>
      </c>
      <c r="G100" s="5" t="s">
        <v>21</v>
      </c>
      <c r="H100" s="5" t="s">
        <v>22</v>
      </c>
      <c r="I100" s="5" t="s">
        <v>57</v>
      </c>
      <c r="J100" s="15" t="s">
        <v>58</v>
      </c>
      <c r="K100" s="16">
        <v>43472</v>
      </c>
      <c r="L100" s="5" t="s">
        <v>59</v>
      </c>
      <c r="M100" s="5">
        <f>IF(TRIM(J100)=Project.Code,ROW(),"")</f>
        <v>100</v>
      </c>
    </row>
    <row r="101" spans="1:13" x14ac:dyDescent="0.2">
      <c r="A101" s="5">
        <v>1</v>
      </c>
      <c r="B101" s="5" t="s">
        <v>18</v>
      </c>
      <c r="C101" s="6" t="s">
        <v>204</v>
      </c>
      <c r="D101" s="5" t="s">
        <v>56</v>
      </c>
      <c r="E101" s="5" t="s">
        <v>26</v>
      </c>
      <c r="F101" s="5">
        <v>100000</v>
      </c>
      <c r="G101" s="5" t="s">
        <v>21</v>
      </c>
      <c r="H101" s="5" t="s">
        <v>22</v>
      </c>
      <c r="I101" s="5" t="s">
        <v>54</v>
      </c>
      <c r="J101" s="15" t="s">
        <v>58</v>
      </c>
      <c r="K101" s="16">
        <v>43479</v>
      </c>
      <c r="L101" s="5" t="s">
        <v>113</v>
      </c>
      <c r="M101" s="5">
        <f>IF(TRIM(J101)=Project.Code,ROW(),"")</f>
        <v>101</v>
      </c>
    </row>
    <row r="102" spans="1:13" x14ac:dyDescent="0.2">
      <c r="A102" s="5">
        <v>1</v>
      </c>
      <c r="B102" s="5" t="s">
        <v>18</v>
      </c>
      <c r="C102" s="6" t="s">
        <v>204</v>
      </c>
      <c r="D102" s="5" t="s">
        <v>56</v>
      </c>
      <c r="E102" s="5" t="s">
        <v>26</v>
      </c>
      <c r="F102" s="5">
        <v>200000</v>
      </c>
      <c r="G102" s="5" t="s">
        <v>21</v>
      </c>
      <c r="H102" s="5" t="s">
        <v>114</v>
      </c>
      <c r="I102" s="5" t="s">
        <v>54</v>
      </c>
      <c r="J102" s="15" t="s">
        <v>58</v>
      </c>
      <c r="K102" s="16">
        <v>43486</v>
      </c>
      <c r="L102" s="5" t="s">
        <v>131</v>
      </c>
      <c r="M102" s="5">
        <f>IF(TRIM(J102)=Project.Code,ROW(),"")</f>
        <v>102</v>
      </c>
    </row>
    <row r="103" spans="1:13" x14ac:dyDescent="0.2">
      <c r="A103" s="7">
        <v>20</v>
      </c>
      <c r="B103" s="8" t="s">
        <v>274</v>
      </c>
      <c r="C103" s="9" t="s">
        <v>205</v>
      </c>
      <c r="D103" s="8" t="s">
        <v>283</v>
      </c>
      <c r="E103" s="8" t="s">
        <v>276</v>
      </c>
      <c r="F103" s="10">
        <v>100000</v>
      </c>
      <c r="G103" s="8" t="s">
        <v>277</v>
      </c>
      <c r="H103" s="8" t="s">
        <v>281</v>
      </c>
      <c r="I103" s="17" t="s">
        <v>15</v>
      </c>
      <c r="J103" s="18" t="s">
        <v>16</v>
      </c>
      <c r="K103" s="19">
        <v>43467</v>
      </c>
      <c r="L103" s="17" t="s">
        <v>17</v>
      </c>
      <c r="M103" s="5">
        <f>IF(TRIM(J103)=Project.Code,ROW(),"")</f>
        <v>103</v>
      </c>
    </row>
    <row r="104" spans="1:13" x14ac:dyDescent="0.2">
      <c r="A104" s="5">
        <v>5</v>
      </c>
      <c r="B104" s="5" t="s">
        <v>18</v>
      </c>
      <c r="C104" s="6" t="s">
        <v>205</v>
      </c>
      <c r="D104" s="5" t="s">
        <v>60</v>
      </c>
      <c r="E104" s="5" t="s">
        <v>26</v>
      </c>
      <c r="F104" s="5">
        <v>100000</v>
      </c>
      <c r="G104" s="5" t="s">
        <v>21</v>
      </c>
      <c r="H104" s="5" t="s">
        <v>22</v>
      </c>
      <c r="I104" s="5" t="s">
        <v>57</v>
      </c>
      <c r="J104" s="15" t="s">
        <v>58</v>
      </c>
      <c r="K104" s="16">
        <v>43472</v>
      </c>
      <c r="L104" s="5" t="s">
        <v>59</v>
      </c>
      <c r="M104" s="5">
        <f>IF(TRIM(J104)=Project.Code,ROW(),"")</f>
        <v>104</v>
      </c>
    </row>
    <row r="105" spans="1:13" x14ac:dyDescent="0.2">
      <c r="A105" s="5">
        <v>5</v>
      </c>
      <c r="B105" s="5" t="s">
        <v>18</v>
      </c>
      <c r="C105" s="6" t="s">
        <v>205</v>
      </c>
      <c r="D105" s="5" t="s">
        <v>60</v>
      </c>
      <c r="E105" s="5" t="s">
        <v>26</v>
      </c>
      <c r="F105" s="5">
        <v>100000</v>
      </c>
      <c r="G105" s="5" t="s">
        <v>21</v>
      </c>
      <c r="H105" s="5" t="s">
        <v>22</v>
      </c>
      <c r="I105" s="5" t="s">
        <v>54</v>
      </c>
      <c r="J105" s="15" t="s">
        <v>58</v>
      </c>
      <c r="K105" s="16">
        <v>43479</v>
      </c>
      <c r="L105" s="5" t="s">
        <v>113</v>
      </c>
      <c r="M105" s="5">
        <f>IF(TRIM(J105)=Project.Code,ROW(),"")</f>
        <v>105</v>
      </c>
    </row>
    <row r="106" spans="1:13" x14ac:dyDescent="0.2">
      <c r="A106" s="5">
        <v>5</v>
      </c>
      <c r="B106" s="5" t="s">
        <v>18</v>
      </c>
      <c r="C106" s="6" t="s">
        <v>205</v>
      </c>
      <c r="D106" s="5" t="s">
        <v>60</v>
      </c>
      <c r="E106" s="5" t="s">
        <v>26</v>
      </c>
      <c r="F106" s="5">
        <v>100000</v>
      </c>
      <c r="G106" s="5" t="s">
        <v>21</v>
      </c>
      <c r="H106" s="5" t="s">
        <v>22</v>
      </c>
      <c r="I106" s="5" t="s">
        <v>54</v>
      </c>
      <c r="J106" s="15" t="s">
        <v>58</v>
      </c>
      <c r="K106" s="16">
        <v>43486</v>
      </c>
      <c r="L106" s="5" t="s">
        <v>131</v>
      </c>
      <c r="M106" s="5">
        <f>IF(TRIM(J106)=Project.Code,ROW(),"")</f>
        <v>106</v>
      </c>
    </row>
    <row r="107" spans="1:13" x14ac:dyDescent="0.2">
      <c r="A107" s="5">
        <v>36</v>
      </c>
      <c r="B107" s="5" t="s">
        <v>18</v>
      </c>
      <c r="C107" s="6" t="s">
        <v>206</v>
      </c>
      <c r="D107" s="5" t="s">
        <v>77</v>
      </c>
      <c r="E107" s="5" t="s">
        <v>26</v>
      </c>
      <c r="F107" s="5">
        <v>100000</v>
      </c>
      <c r="G107" s="5" t="s">
        <v>21</v>
      </c>
      <c r="H107" s="5" t="s">
        <v>22</v>
      </c>
      <c r="I107" s="5" t="s">
        <v>57</v>
      </c>
      <c r="J107" s="15" t="s">
        <v>58</v>
      </c>
      <c r="K107" s="16">
        <v>43472</v>
      </c>
      <c r="L107" s="5" t="s">
        <v>59</v>
      </c>
      <c r="M107" s="5">
        <f>IF(TRIM(J107)=Project.Code,ROW(),"")</f>
        <v>107</v>
      </c>
    </row>
    <row r="108" spans="1:13" x14ac:dyDescent="0.2">
      <c r="A108" s="5">
        <v>2</v>
      </c>
      <c r="B108" s="5" t="s">
        <v>18</v>
      </c>
      <c r="C108" s="6" t="s">
        <v>206</v>
      </c>
      <c r="D108" s="5" t="s">
        <v>77</v>
      </c>
      <c r="E108" s="5" t="s">
        <v>26</v>
      </c>
      <c r="F108" s="5">
        <v>200000</v>
      </c>
      <c r="G108" s="5" t="s">
        <v>21</v>
      </c>
      <c r="H108" s="5" t="s">
        <v>94</v>
      </c>
      <c r="I108" s="5" t="s">
        <v>57</v>
      </c>
      <c r="J108" s="15" t="s">
        <v>58</v>
      </c>
      <c r="K108" s="16">
        <v>43475</v>
      </c>
      <c r="L108" s="5" t="s">
        <v>95</v>
      </c>
      <c r="M108" s="5">
        <f>IF(TRIM(J108)=Project.Code,ROW(),"")</f>
        <v>108</v>
      </c>
    </row>
    <row r="109" spans="1:13" x14ac:dyDescent="0.2">
      <c r="A109" s="5">
        <v>32</v>
      </c>
      <c r="B109" s="5" t="s">
        <v>18</v>
      </c>
      <c r="C109" s="6" t="s">
        <v>206</v>
      </c>
      <c r="D109" s="5" t="s">
        <v>77</v>
      </c>
      <c r="E109" s="5" t="s">
        <v>71</v>
      </c>
      <c r="F109" s="5">
        <v>200000</v>
      </c>
      <c r="G109" s="5" t="s">
        <v>21</v>
      </c>
      <c r="H109" s="5" t="s">
        <v>114</v>
      </c>
      <c r="I109" s="5" t="s">
        <v>54</v>
      </c>
      <c r="J109" s="15" t="s">
        <v>58</v>
      </c>
      <c r="K109" s="16">
        <v>43479</v>
      </c>
      <c r="L109" s="5" t="s">
        <v>113</v>
      </c>
      <c r="M109" s="5">
        <f>IF(TRIM(J109)=Project.Code,ROW(),"")</f>
        <v>109</v>
      </c>
    </row>
    <row r="110" spans="1:13" x14ac:dyDescent="0.2">
      <c r="A110" s="7">
        <v>32</v>
      </c>
      <c r="B110" s="8" t="s">
        <v>274</v>
      </c>
      <c r="C110" s="9" t="s">
        <v>207</v>
      </c>
      <c r="D110" s="8" t="s">
        <v>284</v>
      </c>
      <c r="E110" s="8" t="s">
        <v>276</v>
      </c>
      <c r="F110" s="10">
        <v>100000</v>
      </c>
      <c r="G110" s="8" t="s">
        <v>277</v>
      </c>
      <c r="H110" s="8" t="s">
        <v>281</v>
      </c>
      <c r="I110" s="17" t="s">
        <v>15</v>
      </c>
      <c r="J110" s="18" t="s">
        <v>16</v>
      </c>
      <c r="K110" s="19">
        <v>43467</v>
      </c>
      <c r="L110" s="17" t="s">
        <v>17</v>
      </c>
      <c r="M110" s="5">
        <f>IF(TRIM(J110)=Project.Code,ROW(),"")</f>
        <v>110</v>
      </c>
    </row>
    <row r="111" spans="1:13" x14ac:dyDescent="0.2">
      <c r="A111" s="5">
        <v>7</v>
      </c>
      <c r="B111" s="5" t="s">
        <v>18</v>
      </c>
      <c r="C111" s="6" t="s">
        <v>207</v>
      </c>
      <c r="D111" s="5" t="s">
        <v>61</v>
      </c>
      <c r="E111" s="5" t="s">
        <v>26</v>
      </c>
      <c r="F111" s="5">
        <v>100000</v>
      </c>
      <c r="G111" s="5" t="s">
        <v>21</v>
      </c>
      <c r="H111" s="5" t="s">
        <v>22</v>
      </c>
      <c r="I111" s="5" t="s">
        <v>57</v>
      </c>
      <c r="J111" s="15" t="s">
        <v>58</v>
      </c>
      <c r="K111" s="16">
        <v>43472</v>
      </c>
      <c r="L111" s="5" t="s">
        <v>59</v>
      </c>
      <c r="M111" s="5">
        <f>IF(TRIM(J111)=Project.Code,ROW(),"")</f>
        <v>111</v>
      </c>
    </row>
    <row r="112" spans="1:13" x14ac:dyDescent="0.2">
      <c r="A112" s="5">
        <v>7</v>
      </c>
      <c r="B112" s="5" t="s">
        <v>18</v>
      </c>
      <c r="C112" s="6" t="s">
        <v>207</v>
      </c>
      <c r="D112" s="5" t="s">
        <v>61</v>
      </c>
      <c r="E112" s="5" t="s">
        <v>26</v>
      </c>
      <c r="F112" s="5">
        <v>200000</v>
      </c>
      <c r="G112" s="5" t="s">
        <v>21</v>
      </c>
      <c r="H112" s="5" t="s">
        <v>114</v>
      </c>
      <c r="I112" s="5" t="s">
        <v>54</v>
      </c>
      <c r="J112" s="15" t="s">
        <v>58</v>
      </c>
      <c r="K112" s="16">
        <v>43479</v>
      </c>
      <c r="L112" s="5" t="s">
        <v>113</v>
      </c>
      <c r="M112" s="5">
        <f>IF(TRIM(J112)=Project.Code,ROW(),"")</f>
        <v>112</v>
      </c>
    </row>
    <row r="113" spans="1:13" x14ac:dyDescent="0.2">
      <c r="A113" s="5">
        <v>7</v>
      </c>
      <c r="B113" s="5" t="s">
        <v>18</v>
      </c>
      <c r="C113" s="6" t="s">
        <v>207</v>
      </c>
      <c r="D113" s="5" t="s">
        <v>61</v>
      </c>
      <c r="E113" s="5" t="s">
        <v>26</v>
      </c>
      <c r="F113" s="5">
        <v>100000</v>
      </c>
      <c r="G113" s="5" t="s">
        <v>21</v>
      </c>
      <c r="H113" s="5" t="s">
        <v>22</v>
      </c>
      <c r="I113" s="5" t="s">
        <v>54</v>
      </c>
      <c r="J113" s="15" t="s">
        <v>58</v>
      </c>
      <c r="K113" s="16">
        <v>43486</v>
      </c>
      <c r="L113" s="5" t="s">
        <v>131</v>
      </c>
      <c r="M113" s="5">
        <f>IF(TRIM(J113)=Project.Code,ROW(),"")</f>
        <v>113</v>
      </c>
    </row>
    <row r="114" spans="1:13" x14ac:dyDescent="0.2">
      <c r="A114" s="7">
        <v>1</v>
      </c>
      <c r="B114" s="8" t="s">
        <v>274</v>
      </c>
      <c r="C114" s="9" t="s">
        <v>208</v>
      </c>
      <c r="D114" s="8" t="s">
        <v>285</v>
      </c>
      <c r="E114" s="8" t="s">
        <v>276</v>
      </c>
      <c r="F114" s="10">
        <v>100000</v>
      </c>
      <c r="G114" s="8" t="s">
        <v>277</v>
      </c>
      <c r="H114" s="8" t="s">
        <v>281</v>
      </c>
      <c r="I114" s="17" t="s">
        <v>15</v>
      </c>
      <c r="J114" s="18" t="s">
        <v>16</v>
      </c>
      <c r="K114" s="19">
        <v>43467</v>
      </c>
      <c r="L114" s="17" t="s">
        <v>17</v>
      </c>
      <c r="M114" s="5">
        <f>IF(TRIM(J114)=Project.Code,ROW(),"")</f>
        <v>114</v>
      </c>
    </row>
    <row r="115" spans="1:13" x14ac:dyDescent="0.2">
      <c r="A115" s="5">
        <v>12</v>
      </c>
      <c r="B115" s="5" t="s">
        <v>18</v>
      </c>
      <c r="C115" s="6" t="s">
        <v>208</v>
      </c>
      <c r="D115" s="5" t="s">
        <v>63</v>
      </c>
      <c r="E115" s="5" t="s">
        <v>26</v>
      </c>
      <c r="F115" s="5">
        <v>100000</v>
      </c>
      <c r="G115" s="5" t="s">
        <v>21</v>
      </c>
      <c r="H115" s="5" t="s">
        <v>22</v>
      </c>
      <c r="I115" s="5" t="s">
        <v>57</v>
      </c>
      <c r="J115" s="15" t="s">
        <v>58</v>
      </c>
      <c r="K115" s="16">
        <v>43472</v>
      </c>
      <c r="L115" s="5" t="s">
        <v>59</v>
      </c>
      <c r="M115" s="5">
        <f>IF(TRIM(J115)=Project.Code,ROW(),"")</f>
        <v>115</v>
      </c>
    </row>
    <row r="116" spans="1:13" x14ac:dyDescent="0.2">
      <c r="A116" s="5">
        <v>12</v>
      </c>
      <c r="B116" s="5" t="s">
        <v>18</v>
      </c>
      <c r="C116" s="6" t="s">
        <v>208</v>
      </c>
      <c r="D116" s="5" t="s">
        <v>63</v>
      </c>
      <c r="E116" s="5" t="s">
        <v>26</v>
      </c>
      <c r="F116" s="5">
        <v>100000</v>
      </c>
      <c r="G116" s="5" t="s">
        <v>21</v>
      </c>
      <c r="H116" s="5" t="s">
        <v>22</v>
      </c>
      <c r="I116" s="5" t="s">
        <v>54</v>
      </c>
      <c r="J116" s="15" t="s">
        <v>58</v>
      </c>
      <c r="K116" s="16">
        <v>43479</v>
      </c>
      <c r="L116" s="5" t="s">
        <v>113</v>
      </c>
      <c r="M116" s="5">
        <f>IF(TRIM(J116)=Project.Code,ROW(),"")</f>
        <v>116</v>
      </c>
    </row>
    <row r="117" spans="1:13" x14ac:dyDescent="0.2">
      <c r="A117" s="5">
        <v>12</v>
      </c>
      <c r="B117" s="5" t="s">
        <v>18</v>
      </c>
      <c r="C117" s="6" t="s">
        <v>208</v>
      </c>
      <c r="D117" s="5" t="s">
        <v>63</v>
      </c>
      <c r="E117" s="5" t="s">
        <v>26</v>
      </c>
      <c r="F117" s="5">
        <v>100000</v>
      </c>
      <c r="G117" s="5" t="s">
        <v>21</v>
      </c>
      <c r="H117" s="5" t="s">
        <v>22</v>
      </c>
      <c r="I117" s="5" t="s">
        <v>54</v>
      </c>
      <c r="J117" s="15" t="s">
        <v>58</v>
      </c>
      <c r="K117" s="16">
        <v>43486</v>
      </c>
      <c r="L117" s="5" t="s">
        <v>131</v>
      </c>
      <c r="M117" s="5">
        <f>IF(TRIM(J117)=Project.Code,ROW(),"")</f>
        <v>117</v>
      </c>
    </row>
    <row r="118" spans="1:13" x14ac:dyDescent="0.2">
      <c r="A118" s="5">
        <v>1</v>
      </c>
      <c r="B118" s="5" t="s">
        <v>18</v>
      </c>
      <c r="C118" s="6" t="s">
        <v>208</v>
      </c>
      <c r="D118" s="5" t="s">
        <v>63</v>
      </c>
      <c r="E118" s="5" t="s">
        <v>26</v>
      </c>
      <c r="F118" s="5">
        <v>200000</v>
      </c>
      <c r="G118" s="5" t="s">
        <v>21</v>
      </c>
      <c r="H118" s="5" t="s">
        <v>114</v>
      </c>
      <c r="I118" s="5" t="s">
        <v>54</v>
      </c>
      <c r="J118" s="15" t="s">
        <v>58</v>
      </c>
      <c r="K118" s="16">
        <v>43488</v>
      </c>
      <c r="L118" s="5" t="s">
        <v>143</v>
      </c>
      <c r="M118" s="5">
        <f>IF(TRIM(J118)=Project.Code,ROW(),"")</f>
        <v>118</v>
      </c>
    </row>
    <row r="119" spans="1:13" x14ac:dyDescent="0.2">
      <c r="A119" s="5">
        <v>3</v>
      </c>
      <c r="B119" s="5" t="s">
        <v>18</v>
      </c>
      <c r="C119" s="6" t="s">
        <v>209</v>
      </c>
      <c r="D119" s="5" t="s">
        <v>87</v>
      </c>
      <c r="E119" s="5" t="s">
        <v>26</v>
      </c>
      <c r="F119" s="5">
        <v>100000</v>
      </c>
      <c r="G119" s="5" t="s">
        <v>21</v>
      </c>
      <c r="H119" s="5" t="s">
        <v>22</v>
      </c>
      <c r="I119" s="5" t="s">
        <v>54</v>
      </c>
      <c r="J119" s="15" t="s">
        <v>23</v>
      </c>
      <c r="K119" s="16">
        <v>43474</v>
      </c>
      <c r="L119" s="5" t="s">
        <v>88</v>
      </c>
      <c r="M119" s="5" t="str">
        <f>IF(TRIM(J119)=Project.Code,ROW(),"")</f>
        <v/>
      </c>
    </row>
    <row r="120" spans="1:13" x14ac:dyDescent="0.2">
      <c r="A120" s="5">
        <v>3</v>
      </c>
      <c r="B120" s="5" t="s">
        <v>18</v>
      </c>
      <c r="C120" s="6" t="s">
        <v>209</v>
      </c>
      <c r="D120" s="5" t="s">
        <v>87</v>
      </c>
      <c r="E120" s="5" t="s">
        <v>26</v>
      </c>
      <c r="F120" s="5">
        <v>100000</v>
      </c>
      <c r="G120" s="5" t="s">
        <v>21</v>
      </c>
      <c r="H120" s="5" t="s">
        <v>22</v>
      </c>
      <c r="I120" s="5" t="s">
        <v>136</v>
      </c>
      <c r="J120" s="15" t="s">
        <v>23</v>
      </c>
      <c r="K120" s="16">
        <v>43487</v>
      </c>
      <c r="L120" s="5" t="s">
        <v>137</v>
      </c>
      <c r="M120" s="5" t="str">
        <f>IF(TRIM(J120)=Project.Code,ROW(),"")</f>
        <v/>
      </c>
    </row>
    <row r="121" spans="1:13" x14ac:dyDescent="0.2">
      <c r="A121" s="7">
        <v>23</v>
      </c>
      <c r="B121" s="8" t="s">
        <v>274</v>
      </c>
      <c r="C121" s="9" t="s">
        <v>210</v>
      </c>
      <c r="D121" s="8" t="s">
        <v>286</v>
      </c>
      <c r="E121" s="8" t="s">
        <v>276</v>
      </c>
      <c r="F121" s="10">
        <v>100000</v>
      </c>
      <c r="G121" s="8" t="s">
        <v>277</v>
      </c>
      <c r="H121" s="8" t="s">
        <v>281</v>
      </c>
      <c r="I121" s="17" t="s">
        <v>15</v>
      </c>
      <c r="J121" s="18" t="s">
        <v>16</v>
      </c>
      <c r="K121" s="19">
        <v>43467</v>
      </c>
      <c r="L121" s="17" t="s">
        <v>17</v>
      </c>
      <c r="M121" s="5">
        <f>IF(TRIM(J121)=Project.Code,ROW(),"")</f>
        <v>121</v>
      </c>
    </row>
    <row r="122" spans="1:13" x14ac:dyDescent="0.2">
      <c r="A122" s="5">
        <v>24</v>
      </c>
      <c r="B122" s="5" t="s">
        <v>18</v>
      </c>
      <c r="C122" s="6" t="s">
        <v>210</v>
      </c>
      <c r="D122" s="5" t="s">
        <v>69</v>
      </c>
      <c r="E122" s="5" t="s">
        <v>26</v>
      </c>
      <c r="F122" s="5">
        <v>100000</v>
      </c>
      <c r="G122" s="5" t="s">
        <v>21</v>
      </c>
      <c r="H122" s="5" t="s">
        <v>22</v>
      </c>
      <c r="I122" s="5" t="s">
        <v>57</v>
      </c>
      <c r="J122" s="15" t="s">
        <v>58</v>
      </c>
      <c r="K122" s="16">
        <v>43472</v>
      </c>
      <c r="L122" s="5" t="s">
        <v>59</v>
      </c>
      <c r="M122" s="5">
        <f>IF(TRIM(J122)=Project.Code,ROW(),"")</f>
        <v>122</v>
      </c>
    </row>
    <row r="123" spans="1:13" x14ac:dyDescent="0.2">
      <c r="A123" s="5">
        <v>24</v>
      </c>
      <c r="B123" s="5" t="s">
        <v>18</v>
      </c>
      <c r="C123" s="6" t="s">
        <v>210</v>
      </c>
      <c r="D123" s="5" t="s">
        <v>69</v>
      </c>
      <c r="E123" s="5" t="s">
        <v>26</v>
      </c>
      <c r="F123" s="5">
        <v>100000</v>
      </c>
      <c r="G123" s="5" t="s">
        <v>21</v>
      </c>
      <c r="H123" s="5" t="s">
        <v>22</v>
      </c>
      <c r="I123" s="5" t="s">
        <v>54</v>
      </c>
      <c r="J123" s="15" t="s">
        <v>58</v>
      </c>
      <c r="K123" s="16">
        <v>43479</v>
      </c>
      <c r="L123" s="5" t="s">
        <v>113</v>
      </c>
      <c r="M123" s="5">
        <f>IF(TRIM(J123)=Project.Code,ROW(),"")</f>
        <v>123</v>
      </c>
    </row>
    <row r="124" spans="1:13" x14ac:dyDescent="0.2">
      <c r="A124" s="7">
        <v>22</v>
      </c>
      <c r="B124" s="8" t="s">
        <v>274</v>
      </c>
      <c r="C124" s="9" t="s">
        <v>210</v>
      </c>
      <c r="D124" s="8" t="s">
        <v>286</v>
      </c>
      <c r="E124" s="8" t="s">
        <v>276</v>
      </c>
      <c r="F124" s="10">
        <v>100000</v>
      </c>
      <c r="G124" s="8" t="s">
        <v>277</v>
      </c>
      <c r="H124" s="8" t="s">
        <v>281</v>
      </c>
      <c r="I124" s="17" t="s">
        <v>15</v>
      </c>
      <c r="J124" s="18" t="s">
        <v>16</v>
      </c>
      <c r="K124" s="19">
        <v>43467</v>
      </c>
      <c r="L124" s="17" t="s">
        <v>17</v>
      </c>
      <c r="M124" s="5">
        <f>IF(TRIM(J124)=Project.Code,ROW(),"")</f>
        <v>124</v>
      </c>
    </row>
    <row r="125" spans="1:13" x14ac:dyDescent="0.2">
      <c r="A125" s="5">
        <v>23</v>
      </c>
      <c r="B125" s="5" t="s">
        <v>18</v>
      </c>
      <c r="C125" s="6" t="s">
        <v>210</v>
      </c>
      <c r="D125" s="5" t="s">
        <v>69</v>
      </c>
      <c r="E125" s="5" t="s">
        <v>26</v>
      </c>
      <c r="F125" s="5">
        <v>100000</v>
      </c>
      <c r="G125" s="5" t="s">
        <v>21</v>
      </c>
      <c r="H125" s="5" t="s">
        <v>22</v>
      </c>
      <c r="I125" s="5" t="s">
        <v>57</v>
      </c>
      <c r="J125" s="15" t="s">
        <v>58</v>
      </c>
      <c r="K125" s="16">
        <v>43472</v>
      </c>
      <c r="L125" s="5" t="s">
        <v>59</v>
      </c>
      <c r="M125" s="5">
        <f>IF(TRIM(J125)=Project.Code,ROW(),"")</f>
        <v>125</v>
      </c>
    </row>
    <row r="126" spans="1:13" x14ac:dyDescent="0.2">
      <c r="A126" s="5">
        <v>23</v>
      </c>
      <c r="B126" s="5" t="s">
        <v>18</v>
      </c>
      <c r="C126" s="6" t="s">
        <v>210</v>
      </c>
      <c r="D126" s="5" t="s">
        <v>69</v>
      </c>
      <c r="E126" s="5" t="s">
        <v>26</v>
      </c>
      <c r="F126" s="5">
        <v>100000</v>
      </c>
      <c r="G126" s="5" t="s">
        <v>21</v>
      </c>
      <c r="H126" s="5" t="s">
        <v>22</v>
      </c>
      <c r="I126" s="5" t="s">
        <v>54</v>
      </c>
      <c r="J126" s="15" t="s">
        <v>58</v>
      </c>
      <c r="K126" s="16">
        <v>43479</v>
      </c>
      <c r="L126" s="5" t="s">
        <v>113</v>
      </c>
      <c r="M126" s="5">
        <f>IF(TRIM(J126)=Project.Code,ROW(),"")</f>
        <v>126</v>
      </c>
    </row>
    <row r="127" spans="1:13" x14ac:dyDescent="0.2">
      <c r="A127" s="7">
        <v>15</v>
      </c>
      <c r="B127" s="8" t="s">
        <v>274</v>
      </c>
      <c r="C127" s="9" t="s">
        <v>210</v>
      </c>
      <c r="D127" s="8" t="s">
        <v>287</v>
      </c>
      <c r="E127" s="8" t="s">
        <v>288</v>
      </c>
      <c r="F127" s="10">
        <v>100000</v>
      </c>
      <c r="G127" s="8" t="s">
        <v>277</v>
      </c>
      <c r="H127" s="8" t="s">
        <v>281</v>
      </c>
      <c r="I127" s="17" t="s">
        <v>15</v>
      </c>
      <c r="J127" s="18" t="s">
        <v>16</v>
      </c>
      <c r="K127" s="19">
        <v>43467</v>
      </c>
      <c r="L127" s="17" t="s">
        <v>17</v>
      </c>
      <c r="M127" s="5">
        <f>IF(TRIM(J127)=Project.Code,ROW(),"")</f>
        <v>127</v>
      </c>
    </row>
    <row r="128" spans="1:13" x14ac:dyDescent="0.2">
      <c r="A128" s="5">
        <v>21</v>
      </c>
      <c r="B128" s="5" t="s">
        <v>18</v>
      </c>
      <c r="C128" s="6" t="s">
        <v>210</v>
      </c>
      <c r="D128" s="5" t="s">
        <v>67</v>
      </c>
      <c r="E128" s="5" t="s">
        <v>68</v>
      </c>
      <c r="F128" s="5">
        <v>100000</v>
      </c>
      <c r="G128" s="5" t="s">
        <v>21</v>
      </c>
      <c r="H128" s="5" t="s">
        <v>22</v>
      </c>
      <c r="I128" s="5" t="s">
        <v>57</v>
      </c>
      <c r="J128" s="15" t="s">
        <v>58</v>
      </c>
      <c r="K128" s="16">
        <v>43472</v>
      </c>
      <c r="L128" s="5" t="s">
        <v>59</v>
      </c>
      <c r="M128" s="5">
        <f>IF(TRIM(J128)=Project.Code,ROW(),"")</f>
        <v>128</v>
      </c>
    </row>
    <row r="129" spans="1:13" x14ac:dyDescent="0.2">
      <c r="A129" s="5">
        <v>21</v>
      </c>
      <c r="B129" s="5" t="s">
        <v>18</v>
      </c>
      <c r="C129" s="6" t="s">
        <v>210</v>
      </c>
      <c r="D129" s="5" t="s">
        <v>67</v>
      </c>
      <c r="E129" s="5" t="s">
        <v>68</v>
      </c>
      <c r="F129" s="5">
        <v>100000</v>
      </c>
      <c r="G129" s="5" t="s">
        <v>21</v>
      </c>
      <c r="H129" s="5" t="s">
        <v>22</v>
      </c>
      <c r="I129" s="5" t="s">
        <v>54</v>
      </c>
      <c r="J129" s="15" t="s">
        <v>58</v>
      </c>
      <c r="K129" s="16">
        <v>43479</v>
      </c>
      <c r="L129" s="5" t="s">
        <v>113</v>
      </c>
      <c r="M129" s="5">
        <f>IF(TRIM(J129)=Project.Code,ROW(),"")</f>
        <v>129</v>
      </c>
    </row>
    <row r="130" spans="1:13" x14ac:dyDescent="0.2">
      <c r="A130" s="5">
        <v>21</v>
      </c>
      <c r="B130" s="5" t="s">
        <v>18</v>
      </c>
      <c r="C130" s="6" t="s">
        <v>210</v>
      </c>
      <c r="D130" s="5" t="s">
        <v>67</v>
      </c>
      <c r="E130" s="5" t="s">
        <v>68</v>
      </c>
      <c r="F130" s="5">
        <v>100000</v>
      </c>
      <c r="G130" s="5" t="s">
        <v>21</v>
      </c>
      <c r="H130" s="5" t="s">
        <v>22</v>
      </c>
      <c r="I130" s="5" t="s">
        <v>54</v>
      </c>
      <c r="J130" s="15" t="s">
        <v>58</v>
      </c>
      <c r="K130" s="16">
        <v>43486</v>
      </c>
      <c r="L130" s="5" t="s">
        <v>131</v>
      </c>
      <c r="M130" s="5">
        <f>IF(TRIM(J130)=Project.Code,ROW(),"")</f>
        <v>130</v>
      </c>
    </row>
    <row r="131" spans="1:13" x14ac:dyDescent="0.2">
      <c r="A131" s="7">
        <v>16</v>
      </c>
      <c r="B131" s="8" t="s">
        <v>274</v>
      </c>
      <c r="C131" s="9" t="s">
        <v>210</v>
      </c>
      <c r="D131" s="8" t="s">
        <v>287</v>
      </c>
      <c r="E131" s="8" t="s">
        <v>288</v>
      </c>
      <c r="F131" s="10">
        <v>100000</v>
      </c>
      <c r="G131" s="8" t="s">
        <v>277</v>
      </c>
      <c r="H131" s="8" t="s">
        <v>281</v>
      </c>
      <c r="I131" s="17" t="s">
        <v>15</v>
      </c>
      <c r="J131" s="18" t="s">
        <v>16</v>
      </c>
      <c r="K131" s="19">
        <v>43467</v>
      </c>
      <c r="L131" s="17" t="s">
        <v>17</v>
      </c>
      <c r="M131" s="5">
        <f>IF(TRIM(J131)=Project.Code,ROW(),"")</f>
        <v>131</v>
      </c>
    </row>
    <row r="132" spans="1:13" x14ac:dyDescent="0.2">
      <c r="A132" s="5">
        <v>22</v>
      </c>
      <c r="B132" s="5" t="s">
        <v>18</v>
      </c>
      <c r="C132" s="6" t="s">
        <v>210</v>
      </c>
      <c r="D132" s="5" t="s">
        <v>67</v>
      </c>
      <c r="E132" s="5" t="s">
        <v>68</v>
      </c>
      <c r="F132" s="5">
        <v>100000</v>
      </c>
      <c r="G132" s="5" t="s">
        <v>21</v>
      </c>
      <c r="H132" s="5" t="s">
        <v>22</v>
      </c>
      <c r="I132" s="5" t="s">
        <v>57</v>
      </c>
      <c r="J132" s="15" t="s">
        <v>58</v>
      </c>
      <c r="K132" s="16">
        <v>43472</v>
      </c>
      <c r="L132" s="5" t="s">
        <v>59</v>
      </c>
      <c r="M132" s="5">
        <f>IF(TRIM(J132)=Project.Code,ROW(),"")</f>
        <v>132</v>
      </c>
    </row>
    <row r="133" spans="1:13" x14ac:dyDescent="0.2">
      <c r="A133" s="5">
        <v>22</v>
      </c>
      <c r="B133" s="5" t="s">
        <v>18</v>
      </c>
      <c r="C133" s="6" t="s">
        <v>210</v>
      </c>
      <c r="D133" s="5" t="s">
        <v>67</v>
      </c>
      <c r="E133" s="5" t="s">
        <v>68</v>
      </c>
      <c r="F133" s="5">
        <v>100000</v>
      </c>
      <c r="G133" s="5" t="s">
        <v>21</v>
      </c>
      <c r="H133" s="5" t="s">
        <v>22</v>
      </c>
      <c r="I133" s="5" t="s">
        <v>54</v>
      </c>
      <c r="J133" s="15" t="s">
        <v>58</v>
      </c>
      <c r="K133" s="16">
        <v>43479</v>
      </c>
      <c r="L133" s="5" t="s">
        <v>113</v>
      </c>
      <c r="M133" s="5">
        <f>IF(TRIM(J133)=Project.Code,ROW(),"")</f>
        <v>133</v>
      </c>
    </row>
    <row r="134" spans="1:13" x14ac:dyDescent="0.2">
      <c r="A134" s="5">
        <v>3</v>
      </c>
      <c r="B134" s="5" t="s">
        <v>18</v>
      </c>
      <c r="C134" s="6" t="s">
        <v>211</v>
      </c>
      <c r="D134" s="5" t="s">
        <v>32</v>
      </c>
      <c r="E134" s="5" t="s">
        <v>26</v>
      </c>
      <c r="F134" s="5">
        <v>100000</v>
      </c>
      <c r="G134" s="5" t="s">
        <v>21</v>
      </c>
      <c r="H134" s="5" t="s">
        <v>22</v>
      </c>
      <c r="I134" s="5" t="s">
        <v>15</v>
      </c>
      <c r="J134" s="15" t="s">
        <v>23</v>
      </c>
      <c r="K134" s="16">
        <v>43468</v>
      </c>
      <c r="L134" s="5" t="s">
        <v>33</v>
      </c>
      <c r="M134" s="5" t="str">
        <f>IF(TRIM(J134)=Project.Code,ROW(),"")</f>
        <v/>
      </c>
    </row>
    <row r="135" spans="1:13" x14ac:dyDescent="0.2">
      <c r="A135" s="7">
        <v>9</v>
      </c>
      <c r="B135" s="8" t="s">
        <v>274</v>
      </c>
      <c r="C135" s="9" t="s">
        <v>212</v>
      </c>
      <c r="D135" s="8" t="s">
        <v>282</v>
      </c>
      <c r="E135" s="8" t="s">
        <v>276</v>
      </c>
      <c r="F135" s="10">
        <v>100000</v>
      </c>
      <c r="G135" s="8" t="s">
        <v>277</v>
      </c>
      <c r="H135" s="8" t="s">
        <v>281</v>
      </c>
      <c r="I135" s="17" t="s">
        <v>15</v>
      </c>
      <c r="J135" s="18" t="s">
        <v>16</v>
      </c>
      <c r="K135" s="19">
        <v>43467</v>
      </c>
      <c r="L135" s="17" t="s">
        <v>17</v>
      </c>
      <c r="M135" s="5">
        <f>IF(TRIM(J135)=Project.Code,ROW(),"")</f>
        <v>135</v>
      </c>
    </row>
    <row r="136" spans="1:13" x14ac:dyDescent="0.2">
      <c r="A136" s="5">
        <v>2</v>
      </c>
      <c r="B136" s="5" t="s">
        <v>18</v>
      </c>
      <c r="C136" s="6" t="s">
        <v>212</v>
      </c>
      <c r="D136" s="5" t="s">
        <v>56</v>
      </c>
      <c r="E136" s="5" t="s">
        <v>26</v>
      </c>
      <c r="F136" s="5">
        <v>100000</v>
      </c>
      <c r="G136" s="5" t="s">
        <v>21</v>
      </c>
      <c r="H136" s="5" t="s">
        <v>22</v>
      </c>
      <c r="I136" s="5" t="s">
        <v>57</v>
      </c>
      <c r="J136" s="15" t="s">
        <v>58</v>
      </c>
      <c r="K136" s="16">
        <v>43472</v>
      </c>
      <c r="L136" s="5" t="s">
        <v>59</v>
      </c>
      <c r="M136" s="5">
        <f>IF(TRIM(J136)=Project.Code,ROW(),"")</f>
        <v>136</v>
      </c>
    </row>
    <row r="137" spans="1:13" x14ac:dyDescent="0.2">
      <c r="A137" s="5">
        <v>2</v>
      </c>
      <c r="B137" s="5" t="s">
        <v>18</v>
      </c>
      <c r="C137" s="6" t="s">
        <v>212</v>
      </c>
      <c r="D137" s="5" t="s">
        <v>56</v>
      </c>
      <c r="E137" s="5" t="s">
        <v>26</v>
      </c>
      <c r="F137" s="5">
        <v>100000</v>
      </c>
      <c r="G137" s="5" t="s">
        <v>21</v>
      </c>
      <c r="H137" s="5" t="s">
        <v>22</v>
      </c>
      <c r="I137" s="5" t="s">
        <v>54</v>
      </c>
      <c r="J137" s="15" t="s">
        <v>58</v>
      </c>
      <c r="K137" s="16">
        <v>43479</v>
      </c>
      <c r="L137" s="5" t="s">
        <v>113</v>
      </c>
      <c r="M137" s="5">
        <f>IF(TRIM(J137)=Project.Code,ROW(),"")</f>
        <v>137</v>
      </c>
    </row>
    <row r="138" spans="1:13" x14ac:dyDescent="0.2">
      <c r="A138" s="5">
        <v>2</v>
      </c>
      <c r="B138" s="5" t="s">
        <v>18</v>
      </c>
      <c r="C138" s="6" t="s">
        <v>212</v>
      </c>
      <c r="D138" s="5" t="s">
        <v>56</v>
      </c>
      <c r="E138" s="5" t="s">
        <v>26</v>
      </c>
      <c r="F138" s="5">
        <v>200000</v>
      </c>
      <c r="G138" s="5" t="s">
        <v>21</v>
      </c>
      <c r="H138" s="5" t="s">
        <v>114</v>
      </c>
      <c r="I138" s="5" t="s">
        <v>54</v>
      </c>
      <c r="J138" s="15" t="s">
        <v>58</v>
      </c>
      <c r="K138" s="16">
        <v>43486</v>
      </c>
      <c r="L138" s="5" t="s">
        <v>131</v>
      </c>
      <c r="M138" s="5">
        <f>IF(TRIM(J138)=Project.Code,ROW(),"")</f>
        <v>138</v>
      </c>
    </row>
    <row r="139" spans="1:13" x14ac:dyDescent="0.2">
      <c r="A139" s="7">
        <v>19</v>
      </c>
      <c r="B139" s="8" t="s">
        <v>274</v>
      </c>
      <c r="C139" s="9" t="s">
        <v>213</v>
      </c>
      <c r="D139" s="8" t="s">
        <v>283</v>
      </c>
      <c r="E139" s="8" t="s">
        <v>276</v>
      </c>
      <c r="F139" s="10">
        <v>100000</v>
      </c>
      <c r="G139" s="8" t="s">
        <v>277</v>
      </c>
      <c r="H139" s="8" t="s">
        <v>281</v>
      </c>
      <c r="I139" s="17" t="s">
        <v>15</v>
      </c>
      <c r="J139" s="18" t="s">
        <v>16</v>
      </c>
      <c r="K139" s="19">
        <v>43467</v>
      </c>
      <c r="L139" s="17" t="s">
        <v>17</v>
      </c>
      <c r="M139" s="5">
        <f>IF(TRIM(J139)=Project.Code,ROW(),"")</f>
        <v>139</v>
      </c>
    </row>
    <row r="140" spans="1:13" x14ac:dyDescent="0.2">
      <c r="A140" s="5">
        <v>4</v>
      </c>
      <c r="B140" s="5" t="s">
        <v>18</v>
      </c>
      <c r="C140" s="6" t="s">
        <v>213</v>
      </c>
      <c r="D140" s="5" t="s">
        <v>60</v>
      </c>
      <c r="E140" s="5" t="s">
        <v>26</v>
      </c>
      <c r="F140" s="5">
        <v>100000</v>
      </c>
      <c r="G140" s="5" t="s">
        <v>21</v>
      </c>
      <c r="H140" s="5" t="s">
        <v>22</v>
      </c>
      <c r="I140" s="5" t="s">
        <v>57</v>
      </c>
      <c r="J140" s="15" t="s">
        <v>58</v>
      </c>
      <c r="K140" s="16">
        <v>43472</v>
      </c>
      <c r="L140" s="5" t="s">
        <v>59</v>
      </c>
      <c r="M140" s="5">
        <f>IF(TRIM(J140)=Project.Code,ROW(),"")</f>
        <v>140</v>
      </c>
    </row>
    <row r="141" spans="1:13" x14ac:dyDescent="0.2">
      <c r="A141" s="5">
        <v>4</v>
      </c>
      <c r="B141" s="5" t="s">
        <v>18</v>
      </c>
      <c r="C141" s="6" t="s">
        <v>213</v>
      </c>
      <c r="D141" s="5" t="s">
        <v>60</v>
      </c>
      <c r="E141" s="5" t="s">
        <v>26</v>
      </c>
      <c r="F141" s="5">
        <v>100000</v>
      </c>
      <c r="G141" s="5" t="s">
        <v>21</v>
      </c>
      <c r="H141" s="5" t="s">
        <v>22</v>
      </c>
      <c r="I141" s="5" t="s">
        <v>54</v>
      </c>
      <c r="J141" s="15" t="s">
        <v>58</v>
      </c>
      <c r="K141" s="16">
        <v>43479</v>
      </c>
      <c r="L141" s="5" t="s">
        <v>113</v>
      </c>
      <c r="M141" s="5">
        <f>IF(TRIM(J141)=Project.Code,ROW(),"")</f>
        <v>141</v>
      </c>
    </row>
    <row r="142" spans="1:13" x14ac:dyDescent="0.2">
      <c r="A142" s="5">
        <v>4</v>
      </c>
      <c r="B142" s="5" t="s">
        <v>18</v>
      </c>
      <c r="C142" s="6" t="s">
        <v>213</v>
      </c>
      <c r="D142" s="5" t="s">
        <v>60</v>
      </c>
      <c r="E142" s="5" t="s">
        <v>26</v>
      </c>
      <c r="F142" s="5">
        <v>100000</v>
      </c>
      <c r="G142" s="5" t="s">
        <v>21</v>
      </c>
      <c r="H142" s="5" t="s">
        <v>22</v>
      </c>
      <c r="I142" s="5" t="s">
        <v>54</v>
      </c>
      <c r="J142" s="15" t="s">
        <v>58</v>
      </c>
      <c r="K142" s="16">
        <v>43486</v>
      </c>
      <c r="L142" s="5" t="s">
        <v>131</v>
      </c>
      <c r="M142" s="5">
        <f>IF(TRIM(J142)=Project.Code,ROW(),"")</f>
        <v>142</v>
      </c>
    </row>
    <row r="143" spans="1:13" x14ac:dyDescent="0.2">
      <c r="A143" s="5">
        <v>14</v>
      </c>
      <c r="B143" s="5" t="s">
        <v>18</v>
      </c>
      <c r="C143" s="6" t="s">
        <v>214</v>
      </c>
      <c r="D143" s="5" t="s">
        <v>100</v>
      </c>
      <c r="E143" s="5" t="s">
        <v>41</v>
      </c>
      <c r="F143" s="5">
        <v>100000</v>
      </c>
      <c r="G143" s="5" t="s">
        <v>21</v>
      </c>
      <c r="H143" s="5" t="s">
        <v>22</v>
      </c>
      <c r="I143" s="5" t="s">
        <v>12</v>
      </c>
      <c r="J143" s="15" t="s">
        <v>13</v>
      </c>
      <c r="K143" s="16">
        <v>43488</v>
      </c>
      <c r="L143" s="5" t="s">
        <v>141</v>
      </c>
      <c r="M143" s="5" t="str">
        <f>IF(TRIM(J143)=Project.Code,ROW(),"")</f>
        <v/>
      </c>
    </row>
    <row r="144" spans="1:13" x14ac:dyDescent="0.2">
      <c r="A144" s="5">
        <v>2</v>
      </c>
      <c r="B144" s="5" t="s">
        <v>18</v>
      </c>
      <c r="C144" s="6" t="s">
        <v>215</v>
      </c>
      <c r="D144" s="5" t="s">
        <v>139</v>
      </c>
      <c r="E144" s="5" t="s">
        <v>26</v>
      </c>
      <c r="F144" s="5">
        <v>200000</v>
      </c>
      <c r="G144" s="5" t="s">
        <v>21</v>
      </c>
      <c r="H144" s="5" t="s">
        <v>114</v>
      </c>
      <c r="I144" s="5" t="s">
        <v>54</v>
      </c>
      <c r="J144" s="15" t="s">
        <v>58</v>
      </c>
      <c r="K144" s="16">
        <v>43488</v>
      </c>
      <c r="L144" s="5" t="s">
        <v>140</v>
      </c>
      <c r="M144" s="5">
        <f>IF(TRIM(J144)=Project.Code,ROW(),"")</f>
        <v>144</v>
      </c>
    </row>
    <row r="145" spans="1:13" x14ac:dyDescent="0.2">
      <c r="A145" s="5">
        <v>1</v>
      </c>
      <c r="B145" s="5" t="s">
        <v>18</v>
      </c>
      <c r="C145" s="6" t="s">
        <v>216</v>
      </c>
      <c r="D145" s="5" t="s">
        <v>53</v>
      </c>
      <c r="E145" s="5" t="s">
        <v>20</v>
      </c>
      <c r="F145" s="5">
        <v>100000</v>
      </c>
      <c r="G145" s="5" t="s">
        <v>21</v>
      </c>
      <c r="H145" s="5" t="s">
        <v>22</v>
      </c>
      <c r="I145" s="5" t="s">
        <v>54</v>
      </c>
      <c r="J145" s="15" t="s">
        <v>23</v>
      </c>
      <c r="K145" s="16">
        <v>43472</v>
      </c>
      <c r="L145" s="5" t="s">
        <v>55</v>
      </c>
      <c r="M145" s="5" t="str">
        <f>IF(TRIM(J145)=Project.Code,ROW(),"")</f>
        <v/>
      </c>
    </row>
    <row r="146" spans="1:13" x14ac:dyDescent="0.2">
      <c r="A146" s="5">
        <v>1</v>
      </c>
      <c r="B146" s="5" t="s">
        <v>18</v>
      </c>
      <c r="C146" s="6" t="s">
        <v>216</v>
      </c>
      <c r="D146" s="5" t="s">
        <v>53</v>
      </c>
      <c r="E146" s="5" t="s">
        <v>20</v>
      </c>
      <c r="F146" s="5">
        <v>100000</v>
      </c>
      <c r="G146" s="5" t="s">
        <v>21</v>
      </c>
      <c r="H146" s="5" t="s">
        <v>22</v>
      </c>
      <c r="I146" s="5" t="s">
        <v>54</v>
      </c>
      <c r="J146" s="15" t="s">
        <v>129</v>
      </c>
      <c r="K146" s="16">
        <v>43486</v>
      </c>
      <c r="L146" s="5" t="s">
        <v>130</v>
      </c>
      <c r="M146" s="5" t="str">
        <f>IF(TRIM(J146)=Project.Code,ROW(),"")</f>
        <v/>
      </c>
    </row>
    <row r="147" spans="1:13" x14ac:dyDescent="0.2">
      <c r="A147" s="5">
        <v>2</v>
      </c>
      <c r="B147" s="5" t="s">
        <v>18</v>
      </c>
      <c r="C147" s="6" t="s">
        <v>216</v>
      </c>
      <c r="D147" s="5" t="s">
        <v>53</v>
      </c>
      <c r="E147" s="5" t="s">
        <v>20</v>
      </c>
      <c r="F147" s="5">
        <v>100000</v>
      </c>
      <c r="G147" s="5" t="s">
        <v>21</v>
      </c>
      <c r="H147" s="5" t="s">
        <v>22</v>
      </c>
      <c r="I147" s="5" t="s">
        <v>54</v>
      </c>
      <c r="J147" s="15" t="s">
        <v>23</v>
      </c>
      <c r="K147" s="16">
        <v>43472</v>
      </c>
      <c r="L147" s="5" t="s">
        <v>55</v>
      </c>
      <c r="M147" s="5" t="str">
        <f>IF(TRIM(J147)=Project.Code,ROW(),"")</f>
        <v/>
      </c>
    </row>
    <row r="148" spans="1:13" x14ac:dyDescent="0.2">
      <c r="A148" s="5">
        <v>2</v>
      </c>
      <c r="B148" s="5" t="s">
        <v>18</v>
      </c>
      <c r="C148" s="6" t="s">
        <v>216</v>
      </c>
      <c r="D148" s="5" t="s">
        <v>53</v>
      </c>
      <c r="E148" s="5" t="s">
        <v>20</v>
      </c>
      <c r="F148" s="5">
        <v>100000</v>
      </c>
      <c r="G148" s="5" t="s">
        <v>21</v>
      </c>
      <c r="H148" s="5" t="s">
        <v>22</v>
      </c>
      <c r="I148" s="5" t="s">
        <v>54</v>
      </c>
      <c r="J148" s="15" t="s">
        <v>129</v>
      </c>
      <c r="K148" s="16">
        <v>43486</v>
      </c>
      <c r="L148" s="5" t="s">
        <v>130</v>
      </c>
      <c r="M148" s="5" t="str">
        <f>IF(TRIM(J148)=Project.Code,ROW(),"")</f>
        <v/>
      </c>
    </row>
    <row r="149" spans="1:13" x14ac:dyDescent="0.2">
      <c r="A149" s="5">
        <v>3</v>
      </c>
      <c r="B149" s="5" t="s">
        <v>18</v>
      </c>
      <c r="C149" s="6" t="s">
        <v>216</v>
      </c>
      <c r="D149" s="5" t="s">
        <v>53</v>
      </c>
      <c r="E149" s="5" t="s">
        <v>20</v>
      </c>
      <c r="F149" s="5">
        <v>100000</v>
      </c>
      <c r="G149" s="5" t="s">
        <v>21</v>
      </c>
      <c r="H149" s="5" t="s">
        <v>22</v>
      </c>
      <c r="I149" s="5" t="s">
        <v>54</v>
      </c>
      <c r="J149" s="15" t="s">
        <v>23</v>
      </c>
      <c r="K149" s="16">
        <v>43472</v>
      </c>
      <c r="L149" s="5" t="s">
        <v>55</v>
      </c>
      <c r="M149" s="5" t="str">
        <f>IF(TRIM(J149)=Project.Code,ROW(),"")</f>
        <v/>
      </c>
    </row>
    <row r="150" spans="1:13" x14ac:dyDescent="0.2">
      <c r="A150" s="5">
        <v>3</v>
      </c>
      <c r="B150" s="5" t="s">
        <v>18</v>
      </c>
      <c r="C150" s="6" t="s">
        <v>216</v>
      </c>
      <c r="D150" s="5" t="s">
        <v>53</v>
      </c>
      <c r="E150" s="5" t="s">
        <v>20</v>
      </c>
      <c r="F150" s="5">
        <v>100000</v>
      </c>
      <c r="G150" s="5" t="s">
        <v>21</v>
      </c>
      <c r="H150" s="5" t="s">
        <v>22</v>
      </c>
      <c r="I150" s="5" t="s">
        <v>54</v>
      </c>
      <c r="J150" s="15" t="s">
        <v>129</v>
      </c>
      <c r="K150" s="16">
        <v>43486</v>
      </c>
      <c r="L150" s="5" t="s">
        <v>130</v>
      </c>
      <c r="M150" s="5" t="str">
        <f>IF(TRIM(J150)=Project.Code,ROW(),"")</f>
        <v/>
      </c>
    </row>
    <row r="151" spans="1:13" x14ac:dyDescent="0.2">
      <c r="A151" s="5">
        <v>1</v>
      </c>
      <c r="B151" s="5" t="s">
        <v>18</v>
      </c>
      <c r="C151" s="6" t="s">
        <v>217</v>
      </c>
      <c r="D151" s="5" t="s">
        <v>139</v>
      </c>
      <c r="E151" s="5" t="s">
        <v>26</v>
      </c>
      <c r="F151" s="5">
        <v>200000</v>
      </c>
      <c r="G151" s="5" t="s">
        <v>21</v>
      </c>
      <c r="H151" s="5" t="s">
        <v>114</v>
      </c>
      <c r="I151" s="5" t="s">
        <v>54</v>
      </c>
      <c r="J151" s="15" t="s">
        <v>58</v>
      </c>
      <c r="K151" s="16">
        <v>43488</v>
      </c>
      <c r="L151" s="5" t="s">
        <v>140</v>
      </c>
      <c r="M151" s="5">
        <f>IF(TRIM(J151)=Project.Code,ROW(),"")</f>
        <v>151</v>
      </c>
    </row>
    <row r="152" spans="1:13" x14ac:dyDescent="0.2">
      <c r="A152" s="7">
        <v>33</v>
      </c>
      <c r="B152" s="8" t="s">
        <v>274</v>
      </c>
      <c r="C152" s="9" t="s">
        <v>218</v>
      </c>
      <c r="D152" s="8" t="s">
        <v>284</v>
      </c>
      <c r="E152" s="8" t="s">
        <v>276</v>
      </c>
      <c r="F152" s="10">
        <v>100000</v>
      </c>
      <c r="G152" s="8" t="s">
        <v>277</v>
      </c>
      <c r="H152" s="8" t="s">
        <v>281</v>
      </c>
      <c r="I152" s="17" t="s">
        <v>15</v>
      </c>
      <c r="J152" s="18" t="s">
        <v>16</v>
      </c>
      <c r="K152" s="19">
        <v>43467</v>
      </c>
      <c r="L152" s="17" t="s">
        <v>17</v>
      </c>
      <c r="M152" s="5">
        <f>IF(TRIM(J152)=Project.Code,ROW(),"")</f>
        <v>152</v>
      </c>
    </row>
    <row r="153" spans="1:13" x14ac:dyDescent="0.2">
      <c r="A153" s="5">
        <v>8</v>
      </c>
      <c r="B153" s="5" t="s">
        <v>18</v>
      </c>
      <c r="C153" s="6" t="s">
        <v>218</v>
      </c>
      <c r="D153" s="5" t="s">
        <v>61</v>
      </c>
      <c r="E153" s="5" t="s">
        <v>26</v>
      </c>
      <c r="F153" s="5">
        <v>100000</v>
      </c>
      <c r="G153" s="5" t="s">
        <v>21</v>
      </c>
      <c r="H153" s="5" t="s">
        <v>22</v>
      </c>
      <c r="I153" s="5" t="s">
        <v>57</v>
      </c>
      <c r="J153" s="15" t="s">
        <v>58</v>
      </c>
      <c r="K153" s="16">
        <v>43472</v>
      </c>
      <c r="L153" s="5" t="s">
        <v>59</v>
      </c>
      <c r="M153" s="5">
        <f>IF(TRIM(J153)=Project.Code,ROW(),"")</f>
        <v>153</v>
      </c>
    </row>
    <row r="154" spans="1:13" x14ac:dyDescent="0.2">
      <c r="A154" s="5">
        <v>8</v>
      </c>
      <c r="B154" s="5" t="s">
        <v>18</v>
      </c>
      <c r="C154" s="6" t="s">
        <v>218</v>
      </c>
      <c r="D154" s="5" t="s">
        <v>61</v>
      </c>
      <c r="E154" s="5" t="s">
        <v>26</v>
      </c>
      <c r="F154" s="5">
        <v>200000</v>
      </c>
      <c r="G154" s="5" t="s">
        <v>21</v>
      </c>
      <c r="H154" s="5" t="s">
        <v>114</v>
      </c>
      <c r="I154" s="5" t="s">
        <v>54</v>
      </c>
      <c r="J154" s="15" t="s">
        <v>58</v>
      </c>
      <c r="K154" s="16">
        <v>43479</v>
      </c>
      <c r="L154" s="5" t="s">
        <v>113</v>
      </c>
      <c r="M154" s="5">
        <f>IF(TRIM(J154)=Project.Code,ROW(),"")</f>
        <v>154</v>
      </c>
    </row>
    <row r="155" spans="1:13" x14ac:dyDescent="0.2">
      <c r="A155" s="5">
        <v>8</v>
      </c>
      <c r="B155" s="5" t="s">
        <v>18</v>
      </c>
      <c r="C155" s="6" t="s">
        <v>218</v>
      </c>
      <c r="D155" s="5" t="s">
        <v>61</v>
      </c>
      <c r="E155" s="5" t="s">
        <v>26</v>
      </c>
      <c r="F155" s="5">
        <v>100000</v>
      </c>
      <c r="G155" s="5" t="s">
        <v>21</v>
      </c>
      <c r="H155" s="5" t="s">
        <v>22</v>
      </c>
      <c r="I155" s="5" t="s">
        <v>54</v>
      </c>
      <c r="J155" s="15" t="s">
        <v>58</v>
      </c>
      <c r="K155" s="16">
        <v>43486</v>
      </c>
      <c r="L155" s="5" t="s">
        <v>131</v>
      </c>
      <c r="M155" s="5">
        <f>IF(TRIM(J155)=Project.Code,ROW(),"")</f>
        <v>155</v>
      </c>
    </row>
    <row r="156" spans="1:13" x14ac:dyDescent="0.2">
      <c r="A156" s="7">
        <v>34</v>
      </c>
      <c r="B156" s="8" t="s">
        <v>274</v>
      </c>
      <c r="C156" s="9" t="s">
        <v>219</v>
      </c>
      <c r="D156" s="8" t="s">
        <v>284</v>
      </c>
      <c r="E156" s="8" t="s">
        <v>276</v>
      </c>
      <c r="F156" s="10">
        <v>100000</v>
      </c>
      <c r="G156" s="8" t="s">
        <v>277</v>
      </c>
      <c r="H156" s="8" t="s">
        <v>281</v>
      </c>
      <c r="I156" s="17" t="s">
        <v>15</v>
      </c>
      <c r="J156" s="18" t="s">
        <v>16</v>
      </c>
      <c r="K156" s="19">
        <v>43467</v>
      </c>
      <c r="L156" s="17" t="s">
        <v>17</v>
      </c>
      <c r="M156" s="5">
        <f>IF(TRIM(J156)=Project.Code,ROW(),"")</f>
        <v>156</v>
      </c>
    </row>
    <row r="157" spans="1:13" x14ac:dyDescent="0.2">
      <c r="A157" s="5">
        <v>9</v>
      </c>
      <c r="B157" s="5" t="s">
        <v>18</v>
      </c>
      <c r="C157" s="6" t="s">
        <v>219</v>
      </c>
      <c r="D157" s="5" t="s">
        <v>61</v>
      </c>
      <c r="E157" s="5" t="s">
        <v>26</v>
      </c>
      <c r="F157" s="5">
        <v>100000</v>
      </c>
      <c r="G157" s="5" t="s">
        <v>21</v>
      </c>
      <c r="H157" s="5" t="s">
        <v>22</v>
      </c>
      <c r="I157" s="5" t="s">
        <v>57</v>
      </c>
      <c r="J157" s="15" t="s">
        <v>58</v>
      </c>
      <c r="K157" s="16">
        <v>43472</v>
      </c>
      <c r="L157" s="5" t="s">
        <v>59</v>
      </c>
      <c r="M157" s="5">
        <f>IF(TRIM(J157)=Project.Code,ROW(),"")</f>
        <v>157</v>
      </c>
    </row>
    <row r="158" spans="1:13" x14ac:dyDescent="0.2">
      <c r="A158" s="5">
        <v>9</v>
      </c>
      <c r="B158" s="5" t="s">
        <v>18</v>
      </c>
      <c r="C158" s="6" t="s">
        <v>219</v>
      </c>
      <c r="D158" s="5" t="s">
        <v>61</v>
      </c>
      <c r="E158" s="5" t="s">
        <v>26</v>
      </c>
      <c r="F158" s="5">
        <v>200000</v>
      </c>
      <c r="G158" s="5" t="s">
        <v>21</v>
      </c>
      <c r="H158" s="5" t="s">
        <v>114</v>
      </c>
      <c r="I158" s="5" t="s">
        <v>54</v>
      </c>
      <c r="J158" s="15" t="s">
        <v>58</v>
      </c>
      <c r="K158" s="16">
        <v>43479</v>
      </c>
      <c r="L158" s="5" t="s">
        <v>113</v>
      </c>
      <c r="M158" s="5">
        <f>IF(TRIM(J158)=Project.Code,ROW(),"")</f>
        <v>158</v>
      </c>
    </row>
    <row r="159" spans="1:13" x14ac:dyDescent="0.2">
      <c r="A159" s="5">
        <v>9</v>
      </c>
      <c r="B159" s="5" t="s">
        <v>18</v>
      </c>
      <c r="C159" s="6" t="s">
        <v>219</v>
      </c>
      <c r="D159" s="5" t="s">
        <v>61</v>
      </c>
      <c r="E159" s="5" t="s">
        <v>26</v>
      </c>
      <c r="F159" s="5">
        <v>100000</v>
      </c>
      <c r="G159" s="5" t="s">
        <v>21</v>
      </c>
      <c r="H159" s="5" t="s">
        <v>22</v>
      </c>
      <c r="I159" s="5" t="s">
        <v>54</v>
      </c>
      <c r="J159" s="15" t="s">
        <v>58</v>
      </c>
      <c r="K159" s="16">
        <v>43486</v>
      </c>
      <c r="L159" s="5" t="s">
        <v>131</v>
      </c>
      <c r="M159" s="5">
        <f>IF(TRIM(J159)=Project.Code,ROW(),"")</f>
        <v>159</v>
      </c>
    </row>
    <row r="160" spans="1:13" x14ac:dyDescent="0.2">
      <c r="A160" s="7">
        <v>2</v>
      </c>
      <c r="B160" s="8" t="s">
        <v>274</v>
      </c>
      <c r="C160" s="9" t="s">
        <v>220</v>
      </c>
      <c r="D160" s="8" t="s">
        <v>285</v>
      </c>
      <c r="E160" s="8" t="s">
        <v>276</v>
      </c>
      <c r="F160" s="10">
        <v>100000</v>
      </c>
      <c r="G160" s="8" t="s">
        <v>277</v>
      </c>
      <c r="H160" s="8" t="s">
        <v>281</v>
      </c>
      <c r="I160" s="17" t="s">
        <v>15</v>
      </c>
      <c r="J160" s="18" t="s">
        <v>16</v>
      </c>
      <c r="K160" s="19">
        <v>43467</v>
      </c>
      <c r="L160" s="17" t="s">
        <v>17</v>
      </c>
      <c r="M160" s="5">
        <f>IF(TRIM(J160)=Project.Code,ROW(),"")</f>
        <v>160</v>
      </c>
    </row>
    <row r="161" spans="1:13" x14ac:dyDescent="0.2">
      <c r="A161" s="5">
        <v>13</v>
      </c>
      <c r="B161" s="5" t="s">
        <v>18</v>
      </c>
      <c r="C161" s="6" t="s">
        <v>220</v>
      </c>
      <c r="D161" s="5" t="s">
        <v>63</v>
      </c>
      <c r="E161" s="5" t="s">
        <v>26</v>
      </c>
      <c r="F161" s="5">
        <v>100000</v>
      </c>
      <c r="G161" s="5" t="s">
        <v>21</v>
      </c>
      <c r="H161" s="5" t="s">
        <v>22</v>
      </c>
      <c r="I161" s="5" t="s">
        <v>57</v>
      </c>
      <c r="J161" s="15" t="s">
        <v>58</v>
      </c>
      <c r="K161" s="16">
        <v>43472</v>
      </c>
      <c r="L161" s="5" t="s">
        <v>59</v>
      </c>
      <c r="M161" s="5">
        <f>IF(TRIM(J161)=Project.Code,ROW(),"")</f>
        <v>161</v>
      </c>
    </row>
    <row r="162" spans="1:13" x14ac:dyDescent="0.2">
      <c r="A162" s="5">
        <v>13</v>
      </c>
      <c r="B162" s="5" t="s">
        <v>18</v>
      </c>
      <c r="C162" s="6" t="s">
        <v>220</v>
      </c>
      <c r="D162" s="5" t="s">
        <v>63</v>
      </c>
      <c r="E162" s="5" t="s">
        <v>26</v>
      </c>
      <c r="F162" s="5">
        <v>100000</v>
      </c>
      <c r="G162" s="5" t="s">
        <v>21</v>
      </c>
      <c r="H162" s="5" t="s">
        <v>22</v>
      </c>
      <c r="I162" s="5" t="s">
        <v>54</v>
      </c>
      <c r="J162" s="15" t="s">
        <v>58</v>
      </c>
      <c r="K162" s="16">
        <v>43479</v>
      </c>
      <c r="L162" s="5" t="s">
        <v>113</v>
      </c>
      <c r="M162" s="5">
        <f>IF(TRIM(J162)=Project.Code,ROW(),"")</f>
        <v>162</v>
      </c>
    </row>
    <row r="163" spans="1:13" x14ac:dyDescent="0.2">
      <c r="A163" s="5">
        <v>13</v>
      </c>
      <c r="B163" s="5" t="s">
        <v>18</v>
      </c>
      <c r="C163" s="6" t="s">
        <v>220</v>
      </c>
      <c r="D163" s="5" t="s">
        <v>63</v>
      </c>
      <c r="E163" s="5" t="s">
        <v>26</v>
      </c>
      <c r="F163" s="5">
        <v>100000</v>
      </c>
      <c r="G163" s="5" t="s">
        <v>21</v>
      </c>
      <c r="H163" s="5" t="s">
        <v>22</v>
      </c>
      <c r="I163" s="5" t="s">
        <v>54</v>
      </c>
      <c r="J163" s="15" t="s">
        <v>58</v>
      </c>
      <c r="K163" s="16">
        <v>43486</v>
      </c>
      <c r="L163" s="5" t="s">
        <v>131</v>
      </c>
      <c r="M163" s="5">
        <f>IF(TRIM(J163)=Project.Code,ROW(),"")</f>
        <v>163</v>
      </c>
    </row>
    <row r="164" spans="1:13" x14ac:dyDescent="0.2">
      <c r="A164" s="5">
        <v>2</v>
      </c>
      <c r="B164" s="5" t="s">
        <v>18</v>
      </c>
      <c r="C164" s="6" t="s">
        <v>220</v>
      </c>
      <c r="D164" s="5" t="s">
        <v>63</v>
      </c>
      <c r="E164" s="5" t="s">
        <v>26</v>
      </c>
      <c r="F164" s="5">
        <v>200000</v>
      </c>
      <c r="G164" s="5" t="s">
        <v>21</v>
      </c>
      <c r="H164" s="5" t="s">
        <v>114</v>
      </c>
      <c r="I164" s="5" t="s">
        <v>54</v>
      </c>
      <c r="J164" s="15" t="s">
        <v>58</v>
      </c>
      <c r="K164" s="16">
        <v>43488</v>
      </c>
      <c r="L164" s="5" t="s">
        <v>143</v>
      </c>
      <c r="M164" s="5">
        <f>IF(TRIM(J164)=Project.Code,ROW(),"")</f>
        <v>164</v>
      </c>
    </row>
    <row r="165" spans="1:13" x14ac:dyDescent="0.2">
      <c r="A165" s="5">
        <v>4</v>
      </c>
      <c r="B165" s="5" t="s">
        <v>18</v>
      </c>
      <c r="C165" s="6" t="s">
        <v>221</v>
      </c>
      <c r="D165" s="5" t="s">
        <v>87</v>
      </c>
      <c r="E165" s="5" t="s">
        <v>26</v>
      </c>
      <c r="F165" s="5">
        <v>100000</v>
      </c>
      <c r="G165" s="5" t="s">
        <v>21</v>
      </c>
      <c r="H165" s="5" t="s">
        <v>22</v>
      </c>
      <c r="I165" s="5" t="s">
        <v>54</v>
      </c>
      <c r="J165" s="15" t="s">
        <v>23</v>
      </c>
      <c r="K165" s="16">
        <v>43474</v>
      </c>
      <c r="L165" s="5" t="s">
        <v>88</v>
      </c>
      <c r="M165" s="5" t="str">
        <f>IF(TRIM(J165)=Project.Code,ROW(),"")</f>
        <v/>
      </c>
    </row>
    <row r="166" spans="1:13" x14ac:dyDescent="0.2">
      <c r="A166" s="5">
        <v>4</v>
      </c>
      <c r="B166" s="5" t="s">
        <v>18</v>
      </c>
      <c r="C166" s="6" t="s">
        <v>221</v>
      </c>
      <c r="D166" s="5" t="s">
        <v>87</v>
      </c>
      <c r="E166" s="5" t="s">
        <v>26</v>
      </c>
      <c r="F166" s="5">
        <v>100000</v>
      </c>
      <c r="G166" s="5" t="s">
        <v>21</v>
      </c>
      <c r="H166" s="5" t="s">
        <v>22</v>
      </c>
      <c r="I166" s="5" t="s">
        <v>136</v>
      </c>
      <c r="J166" s="15" t="s">
        <v>23</v>
      </c>
      <c r="K166" s="16">
        <v>43487</v>
      </c>
      <c r="L166" s="5" t="s">
        <v>137</v>
      </c>
      <c r="M166" s="5" t="str">
        <f>IF(TRIM(J166)=Project.Code,ROW(),"")</f>
        <v/>
      </c>
    </row>
    <row r="167" spans="1:13" x14ac:dyDescent="0.2">
      <c r="A167" s="5">
        <v>2</v>
      </c>
      <c r="B167" s="5" t="s">
        <v>18</v>
      </c>
      <c r="C167" s="6" t="s">
        <v>222</v>
      </c>
      <c r="D167" s="5" t="s">
        <v>87</v>
      </c>
      <c r="E167" s="5" t="s">
        <v>26</v>
      </c>
      <c r="F167" s="5">
        <v>100000</v>
      </c>
      <c r="G167" s="5" t="s">
        <v>21</v>
      </c>
      <c r="H167" s="5" t="s">
        <v>22</v>
      </c>
      <c r="I167" s="5" t="s">
        <v>54</v>
      </c>
      <c r="J167" s="15" t="s">
        <v>23</v>
      </c>
      <c r="K167" s="16">
        <v>43474</v>
      </c>
      <c r="L167" s="5" t="s">
        <v>88</v>
      </c>
      <c r="M167" s="5" t="str">
        <f>IF(TRIM(J167)=Project.Code,ROW(),"")</f>
        <v/>
      </c>
    </row>
    <row r="168" spans="1:13" x14ac:dyDescent="0.2">
      <c r="A168" s="5">
        <v>2</v>
      </c>
      <c r="B168" s="5" t="s">
        <v>18</v>
      </c>
      <c r="C168" s="6" t="s">
        <v>222</v>
      </c>
      <c r="D168" s="5" t="s">
        <v>87</v>
      </c>
      <c r="E168" s="5" t="s">
        <v>26</v>
      </c>
      <c r="F168" s="5">
        <v>100000</v>
      </c>
      <c r="G168" s="5" t="s">
        <v>21</v>
      </c>
      <c r="H168" s="5" t="s">
        <v>22</v>
      </c>
      <c r="I168" s="5" t="s">
        <v>136</v>
      </c>
      <c r="J168" s="15" t="s">
        <v>23</v>
      </c>
      <c r="K168" s="16">
        <v>43487</v>
      </c>
      <c r="L168" s="5" t="s">
        <v>137</v>
      </c>
      <c r="M168" s="5" t="str">
        <f>IF(TRIM(J168)=Project.Code,ROW(),"")</f>
        <v/>
      </c>
    </row>
    <row r="169" spans="1:13" x14ac:dyDescent="0.2">
      <c r="A169" s="5">
        <v>1</v>
      </c>
      <c r="B169" s="5" t="s">
        <v>18</v>
      </c>
      <c r="C169" s="6" t="s">
        <v>222</v>
      </c>
      <c r="D169" s="5" t="s">
        <v>87</v>
      </c>
      <c r="E169" s="5" t="s">
        <v>26</v>
      </c>
      <c r="F169" s="5">
        <v>100000</v>
      </c>
      <c r="G169" s="5" t="s">
        <v>21</v>
      </c>
      <c r="H169" s="5" t="s">
        <v>22</v>
      </c>
      <c r="I169" s="5" t="s">
        <v>54</v>
      </c>
      <c r="J169" s="15" t="s">
        <v>23</v>
      </c>
      <c r="K169" s="16">
        <v>43474</v>
      </c>
      <c r="L169" s="5" t="s">
        <v>88</v>
      </c>
      <c r="M169" s="5" t="str">
        <f>IF(TRIM(J169)=Project.Code,ROW(),"")</f>
        <v/>
      </c>
    </row>
    <row r="170" spans="1:13" x14ac:dyDescent="0.2">
      <c r="A170" s="5">
        <v>1</v>
      </c>
      <c r="B170" s="5" t="s">
        <v>18</v>
      </c>
      <c r="C170" s="6" t="s">
        <v>222</v>
      </c>
      <c r="D170" s="5" t="s">
        <v>87</v>
      </c>
      <c r="E170" s="5" t="s">
        <v>26</v>
      </c>
      <c r="F170" s="5">
        <v>100000</v>
      </c>
      <c r="G170" s="5" t="s">
        <v>21</v>
      </c>
      <c r="H170" s="5" t="s">
        <v>22</v>
      </c>
      <c r="I170" s="5" t="s">
        <v>136</v>
      </c>
      <c r="J170" s="15" t="s">
        <v>23</v>
      </c>
      <c r="K170" s="16">
        <v>43487</v>
      </c>
      <c r="L170" s="5" t="s">
        <v>137</v>
      </c>
      <c r="M170" s="5" t="str">
        <f>IF(TRIM(J170)=Project.Code,ROW(),"")</f>
        <v/>
      </c>
    </row>
    <row r="171" spans="1:13" x14ac:dyDescent="0.2">
      <c r="A171" s="7">
        <v>17</v>
      </c>
      <c r="B171" s="8" t="s">
        <v>274</v>
      </c>
      <c r="C171" s="9" t="s">
        <v>223</v>
      </c>
      <c r="D171" s="8" t="s">
        <v>289</v>
      </c>
      <c r="E171" s="8" t="s">
        <v>276</v>
      </c>
      <c r="F171" s="10">
        <v>100000</v>
      </c>
      <c r="G171" s="8" t="s">
        <v>277</v>
      </c>
      <c r="H171" s="8" t="s">
        <v>281</v>
      </c>
      <c r="I171" s="17" t="s">
        <v>15</v>
      </c>
      <c r="J171" s="18" t="s">
        <v>16</v>
      </c>
      <c r="K171" s="19">
        <v>43467</v>
      </c>
      <c r="L171" s="17" t="s">
        <v>17</v>
      </c>
      <c r="M171" s="5">
        <f>IF(TRIM(J171)=Project.Code,ROW(),"")</f>
        <v>171</v>
      </c>
    </row>
    <row r="172" spans="1:13" x14ac:dyDescent="0.2">
      <c r="A172" s="5">
        <v>10</v>
      </c>
      <c r="B172" s="5" t="s">
        <v>18</v>
      </c>
      <c r="C172" s="6" t="s">
        <v>223</v>
      </c>
      <c r="D172" s="5" t="s">
        <v>62</v>
      </c>
      <c r="E172" s="5" t="s">
        <v>26</v>
      </c>
      <c r="F172" s="5">
        <v>100000</v>
      </c>
      <c r="G172" s="5" t="s">
        <v>21</v>
      </c>
      <c r="H172" s="5" t="s">
        <v>22</v>
      </c>
      <c r="I172" s="5" t="s">
        <v>57</v>
      </c>
      <c r="J172" s="15" t="s">
        <v>58</v>
      </c>
      <c r="K172" s="16">
        <v>43472</v>
      </c>
      <c r="L172" s="5" t="s">
        <v>59</v>
      </c>
      <c r="M172" s="5">
        <f>IF(TRIM(J172)=Project.Code,ROW(),"")</f>
        <v>172</v>
      </c>
    </row>
    <row r="173" spans="1:13" x14ac:dyDescent="0.2">
      <c r="A173" s="5">
        <v>10</v>
      </c>
      <c r="B173" s="5" t="s">
        <v>18</v>
      </c>
      <c r="C173" s="6" t="s">
        <v>223</v>
      </c>
      <c r="D173" s="5" t="s">
        <v>62</v>
      </c>
      <c r="E173" s="5" t="s">
        <v>26</v>
      </c>
      <c r="F173" s="5">
        <v>100000</v>
      </c>
      <c r="G173" s="5" t="s">
        <v>21</v>
      </c>
      <c r="H173" s="5" t="s">
        <v>22</v>
      </c>
      <c r="I173" s="5" t="s">
        <v>54</v>
      </c>
      <c r="J173" s="15" t="s">
        <v>58</v>
      </c>
      <c r="K173" s="16">
        <v>43479</v>
      </c>
      <c r="L173" s="5" t="s">
        <v>113</v>
      </c>
      <c r="M173" s="5">
        <f>IF(TRIM(J173)=Project.Code,ROW(),"")</f>
        <v>173</v>
      </c>
    </row>
    <row r="174" spans="1:13" x14ac:dyDescent="0.2">
      <c r="A174" s="5">
        <v>10</v>
      </c>
      <c r="B174" s="5" t="s">
        <v>18</v>
      </c>
      <c r="C174" s="6" t="s">
        <v>223</v>
      </c>
      <c r="D174" s="5" t="s">
        <v>62</v>
      </c>
      <c r="E174" s="5" t="s">
        <v>26</v>
      </c>
      <c r="F174" s="5">
        <v>100000</v>
      </c>
      <c r="G174" s="5" t="s">
        <v>21</v>
      </c>
      <c r="H174" s="5" t="s">
        <v>22</v>
      </c>
      <c r="I174" s="5" t="s">
        <v>54</v>
      </c>
      <c r="J174" s="15" t="s">
        <v>58</v>
      </c>
      <c r="K174" s="16">
        <v>43486</v>
      </c>
      <c r="L174" s="5" t="s">
        <v>131</v>
      </c>
      <c r="M174" s="5">
        <f>IF(TRIM(J174)=Project.Code,ROW(),"")</f>
        <v>174</v>
      </c>
    </row>
    <row r="175" spans="1:13" x14ac:dyDescent="0.2">
      <c r="A175" s="7">
        <v>18</v>
      </c>
      <c r="B175" s="8" t="s">
        <v>274</v>
      </c>
      <c r="C175" s="9" t="s">
        <v>224</v>
      </c>
      <c r="D175" s="8" t="s">
        <v>289</v>
      </c>
      <c r="E175" s="8" t="s">
        <v>276</v>
      </c>
      <c r="F175" s="10">
        <v>100000</v>
      </c>
      <c r="G175" s="8" t="s">
        <v>277</v>
      </c>
      <c r="H175" s="8" t="s">
        <v>281</v>
      </c>
      <c r="I175" s="17" t="s">
        <v>15</v>
      </c>
      <c r="J175" s="18" t="s">
        <v>16</v>
      </c>
      <c r="K175" s="19">
        <v>43467</v>
      </c>
      <c r="L175" s="17" t="s">
        <v>17</v>
      </c>
      <c r="M175" s="5">
        <f>IF(TRIM(J175)=Project.Code,ROW(),"")</f>
        <v>175</v>
      </c>
    </row>
    <row r="176" spans="1:13" x14ac:dyDescent="0.2">
      <c r="A176" s="5">
        <v>11</v>
      </c>
      <c r="B176" s="5" t="s">
        <v>18</v>
      </c>
      <c r="C176" s="6" t="s">
        <v>224</v>
      </c>
      <c r="D176" s="5" t="s">
        <v>62</v>
      </c>
      <c r="E176" s="5" t="s">
        <v>26</v>
      </c>
      <c r="F176" s="5">
        <v>100000</v>
      </c>
      <c r="G176" s="5" t="s">
        <v>21</v>
      </c>
      <c r="H176" s="5" t="s">
        <v>22</v>
      </c>
      <c r="I176" s="5" t="s">
        <v>57</v>
      </c>
      <c r="J176" s="15" t="s">
        <v>58</v>
      </c>
      <c r="K176" s="16">
        <v>43472</v>
      </c>
      <c r="L176" s="5" t="s">
        <v>59</v>
      </c>
      <c r="M176" s="5">
        <f>IF(TRIM(J176)=Project.Code,ROW(),"")</f>
        <v>176</v>
      </c>
    </row>
    <row r="177" spans="1:13" x14ac:dyDescent="0.2">
      <c r="A177" s="5">
        <v>11</v>
      </c>
      <c r="B177" s="5" t="s">
        <v>18</v>
      </c>
      <c r="C177" s="6" t="s">
        <v>224</v>
      </c>
      <c r="D177" s="5" t="s">
        <v>62</v>
      </c>
      <c r="E177" s="5" t="s">
        <v>26</v>
      </c>
      <c r="F177" s="5">
        <v>100000</v>
      </c>
      <c r="G177" s="5" t="s">
        <v>21</v>
      </c>
      <c r="H177" s="5" t="s">
        <v>22</v>
      </c>
      <c r="I177" s="5" t="s">
        <v>54</v>
      </c>
      <c r="J177" s="15" t="s">
        <v>58</v>
      </c>
      <c r="K177" s="16">
        <v>43479</v>
      </c>
      <c r="L177" s="5" t="s">
        <v>113</v>
      </c>
      <c r="M177" s="5">
        <f>IF(TRIM(J177)=Project.Code,ROW(),"")</f>
        <v>177</v>
      </c>
    </row>
    <row r="178" spans="1:13" x14ac:dyDescent="0.2">
      <c r="A178" s="5">
        <v>11</v>
      </c>
      <c r="B178" s="5" t="s">
        <v>18</v>
      </c>
      <c r="C178" s="6" t="s">
        <v>224</v>
      </c>
      <c r="D178" s="5" t="s">
        <v>62</v>
      </c>
      <c r="E178" s="5" t="s">
        <v>26</v>
      </c>
      <c r="F178" s="5">
        <v>100000</v>
      </c>
      <c r="G178" s="5" t="s">
        <v>21</v>
      </c>
      <c r="H178" s="5" t="s">
        <v>22</v>
      </c>
      <c r="I178" s="5" t="s">
        <v>54</v>
      </c>
      <c r="J178" s="15" t="s">
        <v>58</v>
      </c>
      <c r="K178" s="16">
        <v>43486</v>
      </c>
      <c r="L178" s="5" t="s">
        <v>131</v>
      </c>
      <c r="M178" s="5">
        <f>IF(TRIM(J178)=Project.Code,ROW(),"")</f>
        <v>178</v>
      </c>
    </row>
    <row r="179" spans="1:13" x14ac:dyDescent="0.2">
      <c r="A179" s="5">
        <v>5</v>
      </c>
      <c r="B179" s="5" t="s">
        <v>18</v>
      </c>
      <c r="C179" s="6" t="s">
        <v>225</v>
      </c>
      <c r="D179" s="5" t="s">
        <v>53</v>
      </c>
      <c r="E179" s="5" t="s">
        <v>20</v>
      </c>
      <c r="F179" s="5">
        <v>100000</v>
      </c>
      <c r="G179" s="5" t="s">
        <v>21</v>
      </c>
      <c r="H179" s="5" t="s">
        <v>22</v>
      </c>
      <c r="I179" s="5" t="s">
        <v>54</v>
      </c>
      <c r="J179" s="15" t="s">
        <v>23</v>
      </c>
      <c r="K179" s="16">
        <v>43472</v>
      </c>
      <c r="L179" s="5" t="s">
        <v>55</v>
      </c>
      <c r="M179" s="5" t="str">
        <f>IF(TRIM(J179)=Project.Code,ROW(),"")</f>
        <v/>
      </c>
    </row>
    <row r="180" spans="1:13" x14ac:dyDescent="0.2">
      <c r="A180" s="5">
        <v>5</v>
      </c>
      <c r="B180" s="5" t="s">
        <v>18</v>
      </c>
      <c r="C180" s="6" t="s">
        <v>225</v>
      </c>
      <c r="D180" s="5" t="s">
        <v>53</v>
      </c>
      <c r="E180" s="5" t="s">
        <v>20</v>
      </c>
      <c r="F180" s="5">
        <v>100000</v>
      </c>
      <c r="G180" s="5" t="s">
        <v>21</v>
      </c>
      <c r="H180" s="5" t="s">
        <v>22</v>
      </c>
      <c r="I180" s="5" t="s">
        <v>54</v>
      </c>
      <c r="J180" s="15" t="s">
        <v>129</v>
      </c>
      <c r="K180" s="16">
        <v>43486</v>
      </c>
      <c r="L180" s="5" t="s">
        <v>130</v>
      </c>
      <c r="M180" s="5" t="str">
        <f>IF(TRIM(J180)=Project.Code,ROW(),"")</f>
        <v/>
      </c>
    </row>
    <row r="181" spans="1:13" x14ac:dyDescent="0.2">
      <c r="A181" s="5">
        <v>4</v>
      </c>
      <c r="B181" s="5" t="s">
        <v>18</v>
      </c>
      <c r="C181" s="6" t="s">
        <v>226</v>
      </c>
      <c r="D181" s="5" t="s">
        <v>53</v>
      </c>
      <c r="E181" s="5" t="s">
        <v>20</v>
      </c>
      <c r="F181" s="5">
        <v>100000</v>
      </c>
      <c r="G181" s="5" t="s">
        <v>21</v>
      </c>
      <c r="H181" s="5" t="s">
        <v>22</v>
      </c>
      <c r="I181" s="5" t="s">
        <v>54</v>
      </c>
      <c r="J181" s="15" t="s">
        <v>23</v>
      </c>
      <c r="K181" s="16">
        <v>43472</v>
      </c>
      <c r="L181" s="5" t="s">
        <v>55</v>
      </c>
      <c r="M181" s="5" t="str">
        <f>IF(TRIM(J181)=Project.Code,ROW(),"")</f>
        <v/>
      </c>
    </row>
    <row r="182" spans="1:13" x14ac:dyDescent="0.2">
      <c r="A182" s="5">
        <v>4</v>
      </c>
      <c r="B182" s="5" t="s">
        <v>18</v>
      </c>
      <c r="C182" s="6" t="s">
        <v>226</v>
      </c>
      <c r="D182" s="5" t="s">
        <v>53</v>
      </c>
      <c r="E182" s="5" t="s">
        <v>20</v>
      </c>
      <c r="F182" s="5">
        <v>100000</v>
      </c>
      <c r="G182" s="5" t="s">
        <v>21</v>
      </c>
      <c r="H182" s="5" t="s">
        <v>22</v>
      </c>
      <c r="I182" s="5" t="s">
        <v>54</v>
      </c>
      <c r="J182" s="15" t="s">
        <v>129</v>
      </c>
      <c r="K182" s="16">
        <v>43486</v>
      </c>
      <c r="L182" s="5" t="s">
        <v>130</v>
      </c>
      <c r="M182" s="5" t="str">
        <f>IF(TRIM(J182)=Project.Code,ROW(),"")</f>
        <v/>
      </c>
    </row>
    <row r="183" spans="1:13" x14ac:dyDescent="0.2">
      <c r="A183" s="5">
        <v>1</v>
      </c>
      <c r="B183" s="5" t="s">
        <v>18</v>
      </c>
      <c r="C183" s="6" t="s">
        <v>227</v>
      </c>
      <c r="D183" s="5" t="s">
        <v>118</v>
      </c>
      <c r="E183" s="5" t="s">
        <v>119</v>
      </c>
      <c r="F183" s="5">
        <v>200000</v>
      </c>
      <c r="G183" s="5" t="s">
        <v>21</v>
      </c>
      <c r="H183" s="5" t="s">
        <v>114</v>
      </c>
      <c r="I183" s="5" t="s">
        <v>54</v>
      </c>
      <c r="J183" s="15" t="s">
        <v>58</v>
      </c>
      <c r="K183" s="16">
        <v>43482</v>
      </c>
      <c r="L183" s="5" t="s">
        <v>120</v>
      </c>
      <c r="M183" s="5">
        <f>IF(TRIM(J183)=Project.Code,ROW(),"")</f>
        <v>183</v>
      </c>
    </row>
    <row r="184" spans="1:13" x14ac:dyDescent="0.2">
      <c r="A184" s="7">
        <v>24</v>
      </c>
      <c r="B184" s="8" t="s">
        <v>274</v>
      </c>
      <c r="C184" s="9" t="s">
        <v>228</v>
      </c>
      <c r="D184" s="8" t="s">
        <v>290</v>
      </c>
      <c r="E184" s="8" t="s">
        <v>276</v>
      </c>
      <c r="F184" s="10">
        <v>100000</v>
      </c>
      <c r="G184" s="8" t="s">
        <v>277</v>
      </c>
      <c r="H184" s="8" t="s">
        <v>281</v>
      </c>
      <c r="I184" s="17" t="s">
        <v>15</v>
      </c>
      <c r="J184" s="18" t="s">
        <v>16</v>
      </c>
      <c r="K184" s="19">
        <v>43467</v>
      </c>
      <c r="L184" s="17" t="s">
        <v>17</v>
      </c>
      <c r="M184" s="5">
        <f>IF(TRIM(J184)=Project.Code,ROW(),"")</f>
        <v>184</v>
      </c>
    </row>
    <row r="185" spans="1:13" x14ac:dyDescent="0.2">
      <c r="A185" s="5">
        <v>29</v>
      </c>
      <c r="B185" s="5" t="s">
        <v>18</v>
      </c>
      <c r="C185" s="6" t="s">
        <v>228</v>
      </c>
      <c r="D185" s="5" t="s">
        <v>74</v>
      </c>
      <c r="E185" s="5" t="s">
        <v>26</v>
      </c>
      <c r="F185" s="5">
        <v>100000</v>
      </c>
      <c r="G185" s="5" t="s">
        <v>21</v>
      </c>
      <c r="H185" s="5" t="s">
        <v>22</v>
      </c>
      <c r="I185" s="5" t="s">
        <v>57</v>
      </c>
      <c r="J185" s="15" t="s">
        <v>58</v>
      </c>
      <c r="K185" s="16">
        <v>43472</v>
      </c>
      <c r="L185" s="5" t="s">
        <v>59</v>
      </c>
      <c r="M185" s="5">
        <f>IF(TRIM(J185)=Project.Code,ROW(),"")</f>
        <v>185</v>
      </c>
    </row>
    <row r="186" spans="1:13" x14ac:dyDescent="0.2">
      <c r="A186" s="5">
        <v>38</v>
      </c>
      <c r="B186" s="5" t="s">
        <v>18</v>
      </c>
      <c r="C186" s="6" t="s">
        <v>229</v>
      </c>
      <c r="D186" s="5" t="s">
        <v>78</v>
      </c>
      <c r="E186" s="5" t="s">
        <v>73</v>
      </c>
      <c r="F186" s="5">
        <v>100000</v>
      </c>
      <c r="G186" s="5" t="s">
        <v>21</v>
      </c>
      <c r="H186" s="5" t="s">
        <v>22</v>
      </c>
      <c r="I186" s="5" t="s">
        <v>57</v>
      </c>
      <c r="J186" s="15" t="s">
        <v>58</v>
      </c>
      <c r="K186" s="16">
        <v>43472</v>
      </c>
      <c r="L186" s="5" t="s">
        <v>59</v>
      </c>
      <c r="M186" s="5">
        <f>IF(TRIM(J186)=Project.Code,ROW(),"")</f>
        <v>186</v>
      </c>
    </row>
    <row r="187" spans="1:13" x14ac:dyDescent="0.2">
      <c r="A187" s="5">
        <v>34</v>
      </c>
      <c r="B187" s="5" t="s">
        <v>18</v>
      </c>
      <c r="C187" s="6" t="s">
        <v>229</v>
      </c>
      <c r="D187" s="5" t="s">
        <v>78</v>
      </c>
      <c r="E187" s="5" t="s">
        <v>73</v>
      </c>
      <c r="F187" s="5">
        <v>100000</v>
      </c>
      <c r="G187" s="5" t="s">
        <v>21</v>
      </c>
      <c r="H187" s="5" t="s">
        <v>22</v>
      </c>
      <c r="I187" s="5" t="s">
        <v>54</v>
      </c>
      <c r="J187" s="15" t="s">
        <v>58</v>
      </c>
      <c r="K187" s="16">
        <v>43479</v>
      </c>
      <c r="L187" s="5" t="s">
        <v>113</v>
      </c>
      <c r="M187" s="5">
        <f>IF(TRIM(J187)=Project.Code,ROW(),"")</f>
        <v>187</v>
      </c>
    </row>
    <row r="188" spans="1:13" x14ac:dyDescent="0.2">
      <c r="A188" s="5">
        <v>37</v>
      </c>
      <c r="B188" s="5" t="s">
        <v>18</v>
      </c>
      <c r="C188" s="6" t="s">
        <v>230</v>
      </c>
      <c r="D188" s="5" t="s">
        <v>78</v>
      </c>
      <c r="E188" s="5" t="s">
        <v>73</v>
      </c>
      <c r="F188" s="5">
        <v>100000</v>
      </c>
      <c r="G188" s="5" t="s">
        <v>21</v>
      </c>
      <c r="H188" s="5" t="s">
        <v>22</v>
      </c>
      <c r="I188" s="5" t="s">
        <v>57</v>
      </c>
      <c r="J188" s="15" t="s">
        <v>58</v>
      </c>
      <c r="K188" s="16">
        <v>43472</v>
      </c>
      <c r="L188" s="5" t="s">
        <v>59</v>
      </c>
      <c r="M188" s="5">
        <f>IF(TRIM(J188)=Project.Code,ROW(),"")</f>
        <v>188</v>
      </c>
    </row>
    <row r="189" spans="1:13" x14ac:dyDescent="0.2">
      <c r="A189" s="5">
        <v>33</v>
      </c>
      <c r="B189" s="5" t="s">
        <v>18</v>
      </c>
      <c r="C189" s="6" t="s">
        <v>230</v>
      </c>
      <c r="D189" s="5" t="s">
        <v>78</v>
      </c>
      <c r="E189" s="5" t="s">
        <v>73</v>
      </c>
      <c r="F189" s="5">
        <v>100000</v>
      </c>
      <c r="G189" s="5" t="s">
        <v>21</v>
      </c>
      <c r="H189" s="5" t="s">
        <v>22</v>
      </c>
      <c r="I189" s="5" t="s">
        <v>54</v>
      </c>
      <c r="J189" s="15" t="s">
        <v>58</v>
      </c>
      <c r="K189" s="16">
        <v>43479</v>
      </c>
      <c r="L189" s="5" t="s">
        <v>113</v>
      </c>
      <c r="M189" s="5">
        <f>IF(TRIM(J189)=Project.Code,ROW(),"")</f>
        <v>189</v>
      </c>
    </row>
    <row r="190" spans="1:13" x14ac:dyDescent="0.2">
      <c r="A190" s="5">
        <v>15</v>
      </c>
      <c r="B190" s="5" t="s">
        <v>18</v>
      </c>
      <c r="C190" s="6" t="s">
        <v>231</v>
      </c>
      <c r="D190" s="5" t="s">
        <v>100</v>
      </c>
      <c r="E190" s="5" t="s">
        <v>41</v>
      </c>
      <c r="F190" s="5">
        <v>100000</v>
      </c>
      <c r="G190" s="5" t="s">
        <v>21</v>
      </c>
      <c r="H190" s="5" t="s">
        <v>22</v>
      </c>
      <c r="I190" s="5" t="s">
        <v>12</v>
      </c>
      <c r="J190" s="15" t="s">
        <v>13</v>
      </c>
      <c r="K190" s="16">
        <v>43488</v>
      </c>
      <c r="L190" s="5" t="s">
        <v>141</v>
      </c>
      <c r="M190" s="5" t="str">
        <f>IF(TRIM(J190)=Project.Code,ROW(),"")</f>
        <v/>
      </c>
    </row>
    <row r="191" spans="1:13" x14ac:dyDescent="0.2">
      <c r="A191" s="5">
        <v>9</v>
      </c>
      <c r="B191" s="5" t="s">
        <v>18</v>
      </c>
      <c r="C191" s="6" t="s">
        <v>231</v>
      </c>
      <c r="D191" s="5" t="s">
        <v>100</v>
      </c>
      <c r="E191" s="5" t="s">
        <v>41</v>
      </c>
      <c r="F191" s="5">
        <v>100000</v>
      </c>
      <c r="G191" s="5" t="s">
        <v>21</v>
      </c>
      <c r="H191" s="5" t="s">
        <v>22</v>
      </c>
      <c r="I191" s="5" t="s">
        <v>12</v>
      </c>
      <c r="J191" s="15" t="s">
        <v>13</v>
      </c>
      <c r="K191" s="16">
        <v>43481</v>
      </c>
      <c r="L191" s="5" t="s">
        <v>116</v>
      </c>
      <c r="M191" s="5" t="str">
        <f>IF(TRIM(J191)=Project.Code,ROW(),"")</f>
        <v/>
      </c>
    </row>
    <row r="192" spans="1:13" x14ac:dyDescent="0.2">
      <c r="A192" s="5">
        <v>9</v>
      </c>
      <c r="B192" s="5" t="s">
        <v>18</v>
      </c>
      <c r="C192" s="6" t="s">
        <v>231</v>
      </c>
      <c r="D192" s="5" t="s">
        <v>100</v>
      </c>
      <c r="E192" s="5" t="s">
        <v>41</v>
      </c>
      <c r="F192" s="5">
        <v>100000</v>
      </c>
      <c r="G192" s="5" t="s">
        <v>21</v>
      </c>
      <c r="H192" s="5" t="s">
        <v>22</v>
      </c>
      <c r="I192" s="5" t="s">
        <v>127</v>
      </c>
      <c r="J192" s="15" t="s">
        <v>13</v>
      </c>
      <c r="K192" s="16">
        <v>43483</v>
      </c>
      <c r="L192" s="5" t="s">
        <v>128</v>
      </c>
      <c r="M192" s="5" t="str">
        <f>IF(TRIM(J192)=Project.Code,ROW(),"")</f>
        <v/>
      </c>
    </row>
    <row r="193" spans="1:13" x14ac:dyDescent="0.2">
      <c r="A193" s="5">
        <v>9</v>
      </c>
      <c r="B193" s="5" t="s">
        <v>18</v>
      </c>
      <c r="C193" s="6" t="s">
        <v>231</v>
      </c>
      <c r="D193" s="5" t="s">
        <v>100</v>
      </c>
      <c r="E193" s="5" t="s">
        <v>41</v>
      </c>
      <c r="F193" s="5">
        <v>100000</v>
      </c>
      <c r="G193" s="5" t="s">
        <v>21</v>
      </c>
      <c r="H193" s="5" t="s">
        <v>22</v>
      </c>
      <c r="I193" s="5" t="s">
        <v>12</v>
      </c>
      <c r="J193" s="15" t="s">
        <v>132</v>
      </c>
      <c r="K193" s="16">
        <v>43486</v>
      </c>
      <c r="L193" s="5" t="s">
        <v>133</v>
      </c>
      <c r="M193" s="5" t="str">
        <f>IF(TRIM(J193)=Project.Code,ROW(),"")</f>
        <v/>
      </c>
    </row>
    <row r="194" spans="1:13" x14ac:dyDescent="0.2">
      <c r="A194" s="5">
        <v>9</v>
      </c>
      <c r="B194" s="5" t="s">
        <v>18</v>
      </c>
      <c r="C194" s="6" t="s">
        <v>231</v>
      </c>
      <c r="D194" s="5" t="s">
        <v>100</v>
      </c>
      <c r="E194" s="5" t="s">
        <v>41</v>
      </c>
      <c r="F194" s="5">
        <v>100000</v>
      </c>
      <c r="G194" s="5" t="s">
        <v>21</v>
      </c>
      <c r="H194" s="5" t="s">
        <v>22</v>
      </c>
      <c r="I194" s="5" t="s">
        <v>12</v>
      </c>
      <c r="J194" s="15" t="s">
        <v>13</v>
      </c>
      <c r="K194" s="16">
        <v>43488</v>
      </c>
      <c r="L194" s="5" t="s">
        <v>141</v>
      </c>
      <c r="M194" s="5" t="str">
        <f>IF(TRIM(J194)=Project.Code,ROW(),"")</f>
        <v/>
      </c>
    </row>
    <row r="195" spans="1:13" x14ac:dyDescent="0.2">
      <c r="A195" s="5">
        <v>4</v>
      </c>
      <c r="B195" s="5" t="s">
        <v>18</v>
      </c>
      <c r="C195" s="6" t="s">
        <v>232</v>
      </c>
      <c r="D195" s="5" t="s">
        <v>43</v>
      </c>
      <c r="E195" s="5" t="s">
        <v>41</v>
      </c>
      <c r="F195" s="5">
        <v>100000</v>
      </c>
      <c r="G195" s="5" t="s">
        <v>21</v>
      </c>
      <c r="H195" s="5" t="s">
        <v>22</v>
      </c>
      <c r="I195" s="5" t="s">
        <v>12</v>
      </c>
      <c r="J195" s="15" t="s">
        <v>13</v>
      </c>
      <c r="K195" s="16">
        <v>43469</v>
      </c>
      <c r="L195" s="5" t="s">
        <v>42</v>
      </c>
      <c r="M195" s="5" t="str">
        <f>IF(TRIM(J195)=Project.Code,ROW(),"")</f>
        <v/>
      </c>
    </row>
    <row r="196" spans="1:13" x14ac:dyDescent="0.2">
      <c r="A196" s="5">
        <v>4</v>
      </c>
      <c r="B196" s="5" t="s">
        <v>18</v>
      </c>
      <c r="C196" s="6" t="s">
        <v>232</v>
      </c>
      <c r="D196" s="5" t="s">
        <v>43</v>
      </c>
      <c r="E196" s="5" t="s">
        <v>41</v>
      </c>
      <c r="F196" s="5">
        <v>100000</v>
      </c>
      <c r="G196" s="5" t="s">
        <v>21</v>
      </c>
      <c r="H196" s="5" t="s">
        <v>22</v>
      </c>
      <c r="I196" s="5" t="s">
        <v>12</v>
      </c>
      <c r="J196" s="15" t="s">
        <v>13</v>
      </c>
      <c r="K196" s="16">
        <v>43473</v>
      </c>
      <c r="L196" s="5" t="s">
        <v>80</v>
      </c>
      <c r="M196" s="5" t="str">
        <f>IF(TRIM(J196)=Project.Code,ROW(),"")</f>
        <v/>
      </c>
    </row>
    <row r="197" spans="1:13" x14ac:dyDescent="0.2">
      <c r="A197" s="5">
        <v>7</v>
      </c>
      <c r="B197" s="5" t="s">
        <v>18</v>
      </c>
      <c r="C197" s="6" t="s">
        <v>232</v>
      </c>
      <c r="D197" s="5" t="s">
        <v>43</v>
      </c>
      <c r="E197" s="5" t="s">
        <v>41</v>
      </c>
      <c r="F197" s="5">
        <v>100000</v>
      </c>
      <c r="G197" s="5" t="s">
        <v>21</v>
      </c>
      <c r="H197" s="5" t="s">
        <v>22</v>
      </c>
      <c r="I197" s="5" t="s">
        <v>12</v>
      </c>
      <c r="J197" s="15" t="s">
        <v>13</v>
      </c>
      <c r="K197" s="16">
        <v>43475</v>
      </c>
      <c r="L197" s="5" t="s">
        <v>97</v>
      </c>
      <c r="M197" s="5" t="str">
        <f>IF(TRIM(J197)=Project.Code,ROW(),"")</f>
        <v/>
      </c>
    </row>
    <row r="198" spans="1:13" x14ac:dyDescent="0.2">
      <c r="A198" s="5">
        <v>4</v>
      </c>
      <c r="B198" s="5" t="s">
        <v>18</v>
      </c>
      <c r="C198" s="6" t="s">
        <v>232</v>
      </c>
      <c r="D198" s="5" t="s">
        <v>43</v>
      </c>
      <c r="E198" s="5" t="s">
        <v>41</v>
      </c>
      <c r="F198" s="5">
        <v>100000</v>
      </c>
      <c r="G198" s="5" t="s">
        <v>21</v>
      </c>
      <c r="H198" s="5" t="s">
        <v>22</v>
      </c>
      <c r="I198" s="5" t="s">
        <v>12</v>
      </c>
      <c r="J198" s="15" t="s">
        <v>13</v>
      </c>
      <c r="K198" s="16">
        <v>43481</v>
      </c>
      <c r="L198" s="5" t="s">
        <v>116</v>
      </c>
      <c r="M198" s="5" t="str">
        <f>IF(TRIM(J198)=Project.Code,ROW(),"")</f>
        <v/>
      </c>
    </row>
    <row r="199" spans="1:13" x14ac:dyDescent="0.2">
      <c r="A199" s="5">
        <v>4</v>
      </c>
      <c r="B199" s="5" t="s">
        <v>18</v>
      </c>
      <c r="C199" s="6" t="s">
        <v>232</v>
      </c>
      <c r="D199" s="5" t="s">
        <v>43</v>
      </c>
      <c r="E199" s="5" t="s">
        <v>41</v>
      </c>
      <c r="F199" s="5">
        <v>100000</v>
      </c>
      <c r="G199" s="5" t="s">
        <v>21</v>
      </c>
      <c r="H199" s="5" t="s">
        <v>22</v>
      </c>
      <c r="I199" s="5" t="s">
        <v>127</v>
      </c>
      <c r="J199" s="15" t="s">
        <v>13</v>
      </c>
      <c r="K199" s="16">
        <v>43483</v>
      </c>
      <c r="L199" s="5" t="s">
        <v>128</v>
      </c>
      <c r="M199" s="5" t="str">
        <f>IF(TRIM(J199)=Project.Code,ROW(),"")</f>
        <v/>
      </c>
    </row>
    <row r="200" spans="1:13" x14ac:dyDescent="0.2">
      <c r="A200" s="5">
        <v>4</v>
      </c>
      <c r="B200" s="5" t="s">
        <v>18</v>
      </c>
      <c r="C200" s="6" t="s">
        <v>232</v>
      </c>
      <c r="D200" s="5" t="s">
        <v>43</v>
      </c>
      <c r="E200" s="5" t="s">
        <v>41</v>
      </c>
      <c r="F200" s="5">
        <v>100000</v>
      </c>
      <c r="G200" s="5" t="s">
        <v>21</v>
      </c>
      <c r="H200" s="5" t="s">
        <v>22</v>
      </c>
      <c r="I200" s="5" t="s">
        <v>12</v>
      </c>
      <c r="J200" s="15" t="s">
        <v>132</v>
      </c>
      <c r="K200" s="16">
        <v>43486</v>
      </c>
      <c r="L200" s="5" t="s">
        <v>133</v>
      </c>
      <c r="M200" s="5" t="str">
        <f>IF(TRIM(J200)=Project.Code,ROW(),"")</f>
        <v/>
      </c>
    </row>
    <row r="201" spans="1:13" x14ac:dyDescent="0.2">
      <c r="A201" s="5">
        <v>4</v>
      </c>
      <c r="B201" s="5" t="s">
        <v>18</v>
      </c>
      <c r="C201" s="6" t="s">
        <v>232</v>
      </c>
      <c r="D201" s="5" t="s">
        <v>43</v>
      </c>
      <c r="E201" s="5" t="s">
        <v>41</v>
      </c>
      <c r="F201" s="5">
        <v>100000</v>
      </c>
      <c r="G201" s="5" t="s">
        <v>21</v>
      </c>
      <c r="H201" s="5" t="s">
        <v>22</v>
      </c>
      <c r="I201" s="5" t="s">
        <v>12</v>
      </c>
      <c r="J201" s="15" t="s">
        <v>13</v>
      </c>
      <c r="K201" s="16">
        <v>43488</v>
      </c>
      <c r="L201" s="5" t="s">
        <v>141</v>
      </c>
      <c r="M201" s="5" t="str">
        <f>IF(TRIM(J201)=Project.Code,ROW(),"")</f>
        <v/>
      </c>
    </row>
    <row r="202" spans="1:13" x14ac:dyDescent="0.2">
      <c r="A202" s="5">
        <v>5</v>
      </c>
      <c r="B202" s="5" t="s">
        <v>18</v>
      </c>
      <c r="C202" s="6" t="s">
        <v>232</v>
      </c>
      <c r="D202" s="5" t="s">
        <v>43</v>
      </c>
      <c r="E202" s="5" t="s">
        <v>41</v>
      </c>
      <c r="F202" s="5">
        <v>100000</v>
      </c>
      <c r="G202" s="5" t="s">
        <v>21</v>
      </c>
      <c r="H202" s="5" t="s">
        <v>22</v>
      </c>
      <c r="I202" s="5" t="s">
        <v>12</v>
      </c>
      <c r="J202" s="15" t="s">
        <v>13</v>
      </c>
      <c r="K202" s="16">
        <v>43469</v>
      </c>
      <c r="L202" s="5" t="s">
        <v>42</v>
      </c>
      <c r="M202" s="5" t="str">
        <f>IF(TRIM(J202)=Project.Code,ROW(),"")</f>
        <v/>
      </c>
    </row>
    <row r="203" spans="1:13" x14ac:dyDescent="0.2">
      <c r="A203" s="5">
        <v>5</v>
      </c>
      <c r="B203" s="5" t="s">
        <v>18</v>
      </c>
      <c r="C203" s="6" t="s">
        <v>232</v>
      </c>
      <c r="D203" s="5" t="s">
        <v>43</v>
      </c>
      <c r="E203" s="5" t="s">
        <v>41</v>
      </c>
      <c r="F203" s="5">
        <v>100000</v>
      </c>
      <c r="G203" s="5" t="s">
        <v>21</v>
      </c>
      <c r="H203" s="5" t="s">
        <v>22</v>
      </c>
      <c r="I203" s="5" t="s">
        <v>12</v>
      </c>
      <c r="J203" s="15" t="s">
        <v>13</v>
      </c>
      <c r="K203" s="16">
        <v>43473</v>
      </c>
      <c r="L203" s="5" t="s">
        <v>80</v>
      </c>
      <c r="M203" s="5" t="str">
        <f>IF(TRIM(J203)=Project.Code,ROW(),"")</f>
        <v/>
      </c>
    </row>
    <row r="204" spans="1:13" x14ac:dyDescent="0.2">
      <c r="A204" s="5">
        <v>8</v>
      </c>
      <c r="B204" s="5" t="s">
        <v>18</v>
      </c>
      <c r="C204" s="6" t="s">
        <v>232</v>
      </c>
      <c r="D204" s="5" t="s">
        <v>43</v>
      </c>
      <c r="E204" s="5" t="s">
        <v>41</v>
      </c>
      <c r="F204" s="5">
        <v>100000</v>
      </c>
      <c r="G204" s="5" t="s">
        <v>21</v>
      </c>
      <c r="H204" s="5" t="s">
        <v>22</v>
      </c>
      <c r="I204" s="5" t="s">
        <v>12</v>
      </c>
      <c r="J204" s="15" t="s">
        <v>13</v>
      </c>
      <c r="K204" s="16">
        <v>43475</v>
      </c>
      <c r="L204" s="5" t="s">
        <v>97</v>
      </c>
      <c r="M204" s="5" t="str">
        <f>IF(TRIM(J204)=Project.Code,ROW(),"")</f>
        <v/>
      </c>
    </row>
    <row r="205" spans="1:13" x14ac:dyDescent="0.2">
      <c r="A205" s="5">
        <v>5</v>
      </c>
      <c r="B205" s="5" t="s">
        <v>18</v>
      </c>
      <c r="C205" s="6" t="s">
        <v>232</v>
      </c>
      <c r="D205" s="5" t="s">
        <v>43</v>
      </c>
      <c r="E205" s="5" t="s">
        <v>41</v>
      </c>
      <c r="F205" s="5">
        <v>100000</v>
      </c>
      <c r="G205" s="5" t="s">
        <v>21</v>
      </c>
      <c r="H205" s="5" t="s">
        <v>22</v>
      </c>
      <c r="I205" s="5" t="s">
        <v>12</v>
      </c>
      <c r="J205" s="15" t="s">
        <v>13</v>
      </c>
      <c r="K205" s="16">
        <v>43481</v>
      </c>
      <c r="L205" s="5" t="s">
        <v>116</v>
      </c>
      <c r="M205" s="5" t="str">
        <f>IF(TRIM(J205)=Project.Code,ROW(),"")</f>
        <v/>
      </c>
    </row>
    <row r="206" spans="1:13" x14ac:dyDescent="0.2">
      <c r="A206" s="5">
        <v>5</v>
      </c>
      <c r="B206" s="5" t="s">
        <v>18</v>
      </c>
      <c r="C206" s="6" t="s">
        <v>232</v>
      </c>
      <c r="D206" s="5" t="s">
        <v>43</v>
      </c>
      <c r="E206" s="5" t="s">
        <v>41</v>
      </c>
      <c r="F206" s="5">
        <v>100000</v>
      </c>
      <c r="G206" s="5" t="s">
        <v>21</v>
      </c>
      <c r="H206" s="5" t="s">
        <v>22</v>
      </c>
      <c r="I206" s="5" t="s">
        <v>127</v>
      </c>
      <c r="J206" s="15" t="s">
        <v>13</v>
      </c>
      <c r="K206" s="16">
        <v>43483</v>
      </c>
      <c r="L206" s="5" t="s">
        <v>128</v>
      </c>
      <c r="M206" s="5" t="str">
        <f>IF(TRIM(J206)=Project.Code,ROW(),"")</f>
        <v/>
      </c>
    </row>
    <row r="207" spans="1:13" x14ac:dyDescent="0.2">
      <c r="A207" s="5">
        <v>5</v>
      </c>
      <c r="B207" s="5" t="s">
        <v>18</v>
      </c>
      <c r="C207" s="6" t="s">
        <v>232</v>
      </c>
      <c r="D207" s="5" t="s">
        <v>43</v>
      </c>
      <c r="E207" s="5" t="s">
        <v>41</v>
      </c>
      <c r="F207" s="5">
        <v>100000</v>
      </c>
      <c r="G207" s="5" t="s">
        <v>21</v>
      </c>
      <c r="H207" s="5" t="s">
        <v>22</v>
      </c>
      <c r="I207" s="5" t="s">
        <v>12</v>
      </c>
      <c r="J207" s="15" t="s">
        <v>132</v>
      </c>
      <c r="K207" s="16">
        <v>43486</v>
      </c>
      <c r="L207" s="5" t="s">
        <v>133</v>
      </c>
      <c r="M207" s="5" t="str">
        <f>IF(TRIM(J207)=Project.Code,ROW(),"")</f>
        <v/>
      </c>
    </row>
    <row r="208" spans="1:13" x14ac:dyDescent="0.2">
      <c r="A208" s="5">
        <v>5</v>
      </c>
      <c r="B208" s="5" t="s">
        <v>18</v>
      </c>
      <c r="C208" s="6" t="s">
        <v>232</v>
      </c>
      <c r="D208" s="5" t="s">
        <v>43</v>
      </c>
      <c r="E208" s="5" t="s">
        <v>41</v>
      </c>
      <c r="F208" s="5">
        <v>100000</v>
      </c>
      <c r="G208" s="5" t="s">
        <v>21</v>
      </c>
      <c r="H208" s="5" t="s">
        <v>22</v>
      </c>
      <c r="I208" s="5" t="s">
        <v>12</v>
      </c>
      <c r="J208" s="15" t="s">
        <v>13</v>
      </c>
      <c r="K208" s="16">
        <v>43488</v>
      </c>
      <c r="L208" s="5" t="s">
        <v>141</v>
      </c>
      <c r="M208" s="5" t="str">
        <f>IF(TRIM(J208)=Project.Code,ROW(),"")</f>
        <v/>
      </c>
    </row>
    <row r="209" spans="1:13" x14ac:dyDescent="0.2">
      <c r="A209" s="5">
        <v>6</v>
      </c>
      <c r="B209" s="5" t="s">
        <v>18</v>
      </c>
      <c r="C209" s="6" t="s">
        <v>232</v>
      </c>
      <c r="D209" s="5" t="s">
        <v>43</v>
      </c>
      <c r="E209" s="5" t="s">
        <v>41</v>
      </c>
      <c r="F209" s="5">
        <v>100000</v>
      </c>
      <c r="G209" s="5" t="s">
        <v>21</v>
      </c>
      <c r="H209" s="5" t="s">
        <v>22</v>
      </c>
      <c r="I209" s="5" t="s">
        <v>12</v>
      </c>
      <c r="J209" s="15" t="s">
        <v>13</v>
      </c>
      <c r="K209" s="16">
        <v>43469</v>
      </c>
      <c r="L209" s="5" t="s">
        <v>42</v>
      </c>
      <c r="M209" s="5" t="str">
        <f>IF(TRIM(J209)=Project.Code,ROW(),"")</f>
        <v/>
      </c>
    </row>
    <row r="210" spans="1:13" x14ac:dyDescent="0.2">
      <c r="A210" s="5">
        <v>6</v>
      </c>
      <c r="B210" s="5" t="s">
        <v>18</v>
      </c>
      <c r="C210" s="6" t="s">
        <v>232</v>
      </c>
      <c r="D210" s="5" t="s">
        <v>43</v>
      </c>
      <c r="E210" s="5" t="s">
        <v>41</v>
      </c>
      <c r="F210" s="5">
        <v>100000</v>
      </c>
      <c r="G210" s="5" t="s">
        <v>21</v>
      </c>
      <c r="H210" s="5" t="s">
        <v>22</v>
      </c>
      <c r="I210" s="5" t="s">
        <v>12</v>
      </c>
      <c r="J210" s="15" t="s">
        <v>13</v>
      </c>
      <c r="K210" s="16">
        <v>43473</v>
      </c>
      <c r="L210" s="5" t="s">
        <v>80</v>
      </c>
      <c r="M210" s="5" t="str">
        <f>IF(TRIM(J210)=Project.Code,ROW(),"")</f>
        <v/>
      </c>
    </row>
    <row r="211" spans="1:13" x14ac:dyDescent="0.2">
      <c r="A211" s="5">
        <v>9</v>
      </c>
      <c r="B211" s="5" t="s">
        <v>18</v>
      </c>
      <c r="C211" s="6" t="s">
        <v>232</v>
      </c>
      <c r="D211" s="5" t="s">
        <v>43</v>
      </c>
      <c r="E211" s="5" t="s">
        <v>41</v>
      </c>
      <c r="F211" s="5">
        <v>100000</v>
      </c>
      <c r="G211" s="5" t="s">
        <v>21</v>
      </c>
      <c r="H211" s="5" t="s">
        <v>22</v>
      </c>
      <c r="I211" s="5" t="s">
        <v>12</v>
      </c>
      <c r="J211" s="15" t="s">
        <v>13</v>
      </c>
      <c r="K211" s="16">
        <v>43475</v>
      </c>
      <c r="L211" s="5" t="s">
        <v>97</v>
      </c>
      <c r="M211" s="5" t="str">
        <f>IF(TRIM(J211)=Project.Code,ROW(),"")</f>
        <v/>
      </c>
    </row>
    <row r="212" spans="1:13" x14ac:dyDescent="0.2">
      <c r="A212" s="5">
        <v>6</v>
      </c>
      <c r="B212" s="5" t="s">
        <v>18</v>
      </c>
      <c r="C212" s="6" t="s">
        <v>232</v>
      </c>
      <c r="D212" s="5" t="s">
        <v>43</v>
      </c>
      <c r="E212" s="5" t="s">
        <v>41</v>
      </c>
      <c r="F212" s="5">
        <v>100000</v>
      </c>
      <c r="G212" s="5" t="s">
        <v>21</v>
      </c>
      <c r="H212" s="5" t="s">
        <v>22</v>
      </c>
      <c r="I212" s="5" t="s">
        <v>12</v>
      </c>
      <c r="J212" s="15" t="s">
        <v>13</v>
      </c>
      <c r="K212" s="16">
        <v>43481</v>
      </c>
      <c r="L212" s="5" t="s">
        <v>116</v>
      </c>
      <c r="M212" s="5" t="str">
        <f>IF(TRIM(J212)=Project.Code,ROW(),"")</f>
        <v/>
      </c>
    </row>
    <row r="213" spans="1:13" x14ac:dyDescent="0.2">
      <c r="A213" s="5">
        <v>6</v>
      </c>
      <c r="B213" s="5" t="s">
        <v>18</v>
      </c>
      <c r="C213" s="6" t="s">
        <v>232</v>
      </c>
      <c r="D213" s="5" t="s">
        <v>43</v>
      </c>
      <c r="E213" s="5" t="s">
        <v>41</v>
      </c>
      <c r="F213" s="5">
        <v>100000</v>
      </c>
      <c r="G213" s="5" t="s">
        <v>21</v>
      </c>
      <c r="H213" s="5" t="s">
        <v>22</v>
      </c>
      <c r="I213" s="5" t="s">
        <v>127</v>
      </c>
      <c r="J213" s="15" t="s">
        <v>13</v>
      </c>
      <c r="K213" s="16">
        <v>43483</v>
      </c>
      <c r="L213" s="5" t="s">
        <v>128</v>
      </c>
      <c r="M213" s="5" t="str">
        <f>IF(TRIM(J213)=Project.Code,ROW(),"")</f>
        <v/>
      </c>
    </row>
    <row r="214" spans="1:13" x14ac:dyDescent="0.2">
      <c r="A214" s="5">
        <v>6</v>
      </c>
      <c r="B214" s="5" t="s">
        <v>18</v>
      </c>
      <c r="C214" s="6" t="s">
        <v>232</v>
      </c>
      <c r="D214" s="5" t="s">
        <v>43</v>
      </c>
      <c r="E214" s="5" t="s">
        <v>41</v>
      </c>
      <c r="F214" s="5">
        <v>100000</v>
      </c>
      <c r="G214" s="5" t="s">
        <v>21</v>
      </c>
      <c r="H214" s="5" t="s">
        <v>22</v>
      </c>
      <c r="I214" s="5" t="s">
        <v>12</v>
      </c>
      <c r="J214" s="15" t="s">
        <v>132</v>
      </c>
      <c r="K214" s="16">
        <v>43486</v>
      </c>
      <c r="L214" s="5" t="s">
        <v>133</v>
      </c>
      <c r="M214" s="5" t="str">
        <f>IF(TRIM(J214)=Project.Code,ROW(),"")</f>
        <v/>
      </c>
    </row>
    <row r="215" spans="1:13" x14ac:dyDescent="0.2">
      <c r="A215" s="5">
        <v>6</v>
      </c>
      <c r="B215" s="5" t="s">
        <v>18</v>
      </c>
      <c r="C215" s="6" t="s">
        <v>232</v>
      </c>
      <c r="D215" s="5" t="s">
        <v>43</v>
      </c>
      <c r="E215" s="5" t="s">
        <v>41</v>
      </c>
      <c r="F215" s="5">
        <v>100000</v>
      </c>
      <c r="G215" s="5" t="s">
        <v>21</v>
      </c>
      <c r="H215" s="5" t="s">
        <v>22</v>
      </c>
      <c r="I215" s="5" t="s">
        <v>12</v>
      </c>
      <c r="J215" s="15" t="s">
        <v>13</v>
      </c>
      <c r="K215" s="16">
        <v>43488</v>
      </c>
      <c r="L215" s="5" t="s">
        <v>141</v>
      </c>
      <c r="M215" s="5" t="str">
        <f>IF(TRIM(J215)=Project.Code,ROW(),"")</f>
        <v/>
      </c>
    </row>
    <row r="216" spans="1:13" x14ac:dyDescent="0.2">
      <c r="A216" s="7">
        <v>31</v>
      </c>
      <c r="B216" s="8" t="s">
        <v>274</v>
      </c>
      <c r="C216" s="9" t="s">
        <v>233</v>
      </c>
      <c r="D216" s="8" t="s">
        <v>291</v>
      </c>
      <c r="E216" s="8" t="s">
        <v>276</v>
      </c>
      <c r="F216" s="10">
        <v>100000</v>
      </c>
      <c r="G216" s="8" t="s">
        <v>277</v>
      </c>
      <c r="H216" s="8" t="s">
        <v>281</v>
      </c>
      <c r="I216" s="17" t="s">
        <v>15</v>
      </c>
      <c r="J216" s="18" t="s">
        <v>16</v>
      </c>
      <c r="K216" s="19">
        <v>43467</v>
      </c>
      <c r="L216" s="17" t="s">
        <v>17</v>
      </c>
      <c r="M216" s="5">
        <f>IF(TRIM(J216)=Project.Code,ROW(),"")</f>
        <v>216</v>
      </c>
    </row>
    <row r="217" spans="1:13" x14ac:dyDescent="0.2">
      <c r="A217" s="5">
        <v>34</v>
      </c>
      <c r="B217" s="5" t="s">
        <v>18</v>
      </c>
      <c r="C217" s="6" t="s">
        <v>233</v>
      </c>
      <c r="D217" s="5" t="s">
        <v>76</v>
      </c>
      <c r="E217" s="5" t="s">
        <v>26</v>
      </c>
      <c r="F217" s="5">
        <v>100000</v>
      </c>
      <c r="G217" s="5" t="s">
        <v>21</v>
      </c>
      <c r="H217" s="5" t="s">
        <v>22</v>
      </c>
      <c r="I217" s="5" t="s">
        <v>57</v>
      </c>
      <c r="J217" s="15" t="s">
        <v>58</v>
      </c>
      <c r="K217" s="16">
        <v>43472</v>
      </c>
      <c r="L217" s="5" t="s">
        <v>59</v>
      </c>
      <c r="M217" s="5">
        <f>IF(TRIM(J217)=Project.Code,ROW(),"")</f>
        <v>217</v>
      </c>
    </row>
    <row r="218" spans="1:13" x14ac:dyDescent="0.2">
      <c r="A218" s="5">
        <v>4</v>
      </c>
      <c r="B218" s="5" t="s">
        <v>18</v>
      </c>
      <c r="C218" s="6" t="s">
        <v>234</v>
      </c>
      <c r="D218" s="5" t="s">
        <v>104</v>
      </c>
      <c r="E218" s="5" t="s">
        <v>105</v>
      </c>
      <c r="F218" s="5">
        <v>50000</v>
      </c>
      <c r="G218" s="5" t="s">
        <v>21</v>
      </c>
      <c r="H218" s="5" t="s">
        <v>110</v>
      </c>
      <c r="I218" s="5" t="s">
        <v>106</v>
      </c>
      <c r="J218" s="15" t="s">
        <v>107</v>
      </c>
      <c r="K218" s="16">
        <v>43476</v>
      </c>
      <c r="L218" s="5" t="s">
        <v>108</v>
      </c>
      <c r="M218" s="5" t="str">
        <f>IF(TRIM(J218)=Project.Code,ROW(),"")</f>
        <v/>
      </c>
    </row>
    <row r="219" spans="1:13" x14ac:dyDescent="0.2">
      <c r="A219" s="5">
        <v>2</v>
      </c>
      <c r="B219" s="5" t="s">
        <v>18</v>
      </c>
      <c r="C219" s="6" t="s">
        <v>234</v>
      </c>
      <c r="D219" s="5" t="s">
        <v>104</v>
      </c>
      <c r="E219" s="5" t="s">
        <v>105</v>
      </c>
      <c r="F219" s="5">
        <v>130000</v>
      </c>
      <c r="G219" s="5" t="s">
        <v>27</v>
      </c>
      <c r="H219" s="5" t="s">
        <v>109</v>
      </c>
      <c r="I219" s="5" t="s">
        <v>106</v>
      </c>
      <c r="J219" s="15" t="s">
        <v>107</v>
      </c>
      <c r="K219" s="16">
        <v>43476</v>
      </c>
      <c r="L219" s="5" t="s">
        <v>108</v>
      </c>
      <c r="M219" s="5" t="str">
        <f>IF(TRIM(J219)=Project.Code,ROW(),"")</f>
        <v/>
      </c>
    </row>
    <row r="220" spans="1:13" x14ac:dyDescent="0.2">
      <c r="A220" s="5">
        <v>3</v>
      </c>
      <c r="B220" s="5" t="s">
        <v>18</v>
      </c>
      <c r="C220" s="6" t="s">
        <v>234</v>
      </c>
      <c r="D220" s="5" t="s">
        <v>104</v>
      </c>
      <c r="E220" s="5" t="s">
        <v>105</v>
      </c>
      <c r="F220" s="5">
        <v>100000</v>
      </c>
      <c r="G220" s="5" t="s">
        <v>21</v>
      </c>
      <c r="H220" s="5" t="s">
        <v>22</v>
      </c>
      <c r="I220" s="5" t="s">
        <v>106</v>
      </c>
      <c r="J220" s="15" t="s">
        <v>107</v>
      </c>
      <c r="K220" s="16">
        <v>43476</v>
      </c>
      <c r="L220" s="5" t="s">
        <v>108</v>
      </c>
      <c r="M220" s="5" t="str">
        <f>IF(TRIM(J220)=Project.Code,ROW(),"")</f>
        <v/>
      </c>
    </row>
    <row r="221" spans="1:13" x14ac:dyDescent="0.2">
      <c r="A221" s="5">
        <v>7</v>
      </c>
      <c r="B221" s="5" t="s">
        <v>18</v>
      </c>
      <c r="C221" s="6" t="s">
        <v>182</v>
      </c>
      <c r="D221" s="5" t="s">
        <v>100</v>
      </c>
      <c r="E221" s="5" t="s">
        <v>41</v>
      </c>
      <c r="F221" s="5">
        <v>100000</v>
      </c>
      <c r="G221" s="5" t="s">
        <v>21</v>
      </c>
      <c r="H221" s="5" t="s">
        <v>22</v>
      </c>
      <c r="I221" s="5" t="s">
        <v>127</v>
      </c>
      <c r="J221" s="15" t="s">
        <v>13</v>
      </c>
      <c r="K221" s="16">
        <v>43483</v>
      </c>
      <c r="L221" s="5" t="s">
        <v>128</v>
      </c>
      <c r="M221" s="5" t="str">
        <f>IF(TRIM(J221)=Project.Code,ROW(),"")</f>
        <v/>
      </c>
    </row>
    <row r="222" spans="1:13" x14ac:dyDescent="0.2">
      <c r="A222" s="5">
        <v>7</v>
      </c>
      <c r="B222" s="5" t="s">
        <v>18</v>
      </c>
      <c r="C222" s="6" t="s">
        <v>182</v>
      </c>
      <c r="D222" s="5" t="s">
        <v>100</v>
      </c>
      <c r="E222" s="5" t="s">
        <v>41</v>
      </c>
      <c r="F222" s="5">
        <v>100000</v>
      </c>
      <c r="G222" s="5" t="s">
        <v>21</v>
      </c>
      <c r="H222" s="5" t="s">
        <v>22</v>
      </c>
      <c r="I222" s="5" t="s">
        <v>12</v>
      </c>
      <c r="J222" s="15" t="s">
        <v>132</v>
      </c>
      <c r="K222" s="16">
        <v>43486</v>
      </c>
      <c r="L222" s="5" t="s">
        <v>133</v>
      </c>
      <c r="M222" s="5" t="str">
        <f>IF(TRIM(J222)=Project.Code,ROW(),"")</f>
        <v/>
      </c>
    </row>
    <row r="223" spans="1:13" x14ac:dyDescent="0.2">
      <c r="A223" s="5">
        <v>7</v>
      </c>
      <c r="B223" s="5" t="s">
        <v>18</v>
      </c>
      <c r="C223" s="6" t="s">
        <v>182</v>
      </c>
      <c r="D223" s="5" t="s">
        <v>100</v>
      </c>
      <c r="E223" s="5" t="s">
        <v>41</v>
      </c>
      <c r="F223" s="5">
        <v>100000</v>
      </c>
      <c r="G223" s="5" t="s">
        <v>21</v>
      </c>
      <c r="H223" s="5" t="s">
        <v>22</v>
      </c>
      <c r="I223" s="5" t="s">
        <v>12</v>
      </c>
      <c r="J223" s="15" t="s">
        <v>13</v>
      </c>
      <c r="K223" s="16">
        <v>43488</v>
      </c>
      <c r="L223" s="5" t="s">
        <v>141</v>
      </c>
      <c r="M223" s="5" t="str">
        <f>IF(TRIM(J223)=Project.Code,ROW(),"")</f>
        <v/>
      </c>
    </row>
    <row r="224" spans="1:13" x14ac:dyDescent="0.2">
      <c r="A224" s="5">
        <v>8</v>
      </c>
      <c r="B224" s="5" t="s">
        <v>18</v>
      </c>
      <c r="C224" s="6" t="s">
        <v>182</v>
      </c>
      <c r="D224" s="5" t="s">
        <v>100</v>
      </c>
      <c r="E224" s="5" t="s">
        <v>41</v>
      </c>
      <c r="F224" s="5">
        <v>100000</v>
      </c>
      <c r="G224" s="5" t="s">
        <v>21</v>
      </c>
      <c r="H224" s="5" t="s">
        <v>22</v>
      </c>
      <c r="I224" s="5" t="s">
        <v>127</v>
      </c>
      <c r="J224" s="15" t="s">
        <v>13</v>
      </c>
      <c r="K224" s="16">
        <v>43483</v>
      </c>
      <c r="L224" s="5" t="s">
        <v>128</v>
      </c>
      <c r="M224" s="5" t="str">
        <f>IF(TRIM(J224)=Project.Code,ROW(),"")</f>
        <v/>
      </c>
    </row>
    <row r="225" spans="1:13" x14ac:dyDescent="0.2">
      <c r="A225" s="5">
        <v>8</v>
      </c>
      <c r="B225" s="5" t="s">
        <v>18</v>
      </c>
      <c r="C225" s="6" t="s">
        <v>182</v>
      </c>
      <c r="D225" s="5" t="s">
        <v>100</v>
      </c>
      <c r="E225" s="5" t="s">
        <v>41</v>
      </c>
      <c r="F225" s="5">
        <v>100000</v>
      </c>
      <c r="G225" s="5" t="s">
        <v>21</v>
      </c>
      <c r="H225" s="5" t="s">
        <v>22</v>
      </c>
      <c r="I225" s="5" t="s">
        <v>12</v>
      </c>
      <c r="J225" s="15" t="s">
        <v>132</v>
      </c>
      <c r="K225" s="16">
        <v>43486</v>
      </c>
      <c r="L225" s="5" t="s">
        <v>133</v>
      </c>
      <c r="M225" s="5" t="str">
        <f>IF(TRIM(J225)=Project.Code,ROW(),"")</f>
        <v/>
      </c>
    </row>
    <row r="226" spans="1:13" x14ac:dyDescent="0.2">
      <c r="A226" s="5">
        <v>8</v>
      </c>
      <c r="B226" s="5" t="s">
        <v>18</v>
      </c>
      <c r="C226" s="6" t="s">
        <v>182</v>
      </c>
      <c r="D226" s="5" t="s">
        <v>100</v>
      </c>
      <c r="E226" s="5" t="s">
        <v>41</v>
      </c>
      <c r="F226" s="5">
        <v>100000</v>
      </c>
      <c r="G226" s="5" t="s">
        <v>21</v>
      </c>
      <c r="H226" s="5" t="s">
        <v>22</v>
      </c>
      <c r="I226" s="5" t="s">
        <v>12</v>
      </c>
      <c r="J226" s="15" t="s">
        <v>13</v>
      </c>
      <c r="K226" s="16">
        <v>43488</v>
      </c>
      <c r="L226" s="5" t="s">
        <v>141</v>
      </c>
      <c r="M226" s="5" t="str">
        <f>IF(TRIM(J226)=Project.Code,ROW(),"")</f>
        <v/>
      </c>
    </row>
    <row r="227" spans="1:13" x14ac:dyDescent="0.2">
      <c r="A227" s="5">
        <v>1</v>
      </c>
      <c r="B227" s="5" t="s">
        <v>18</v>
      </c>
      <c r="C227" s="6" t="s">
        <v>235</v>
      </c>
      <c r="D227" s="5" t="s">
        <v>85</v>
      </c>
      <c r="E227" s="5" t="s">
        <v>41</v>
      </c>
      <c r="F227" s="5">
        <v>100000</v>
      </c>
      <c r="G227" s="5" t="s">
        <v>21</v>
      </c>
      <c r="H227" s="5" t="s">
        <v>22</v>
      </c>
      <c r="I227" s="5" t="s">
        <v>12</v>
      </c>
      <c r="J227" s="15" t="s">
        <v>13</v>
      </c>
      <c r="K227" s="16">
        <v>43474</v>
      </c>
      <c r="L227" s="5" t="s">
        <v>86</v>
      </c>
      <c r="M227" s="5" t="str">
        <f>IF(TRIM(J227)=Project.Code,ROW(),"")</f>
        <v/>
      </c>
    </row>
    <row r="228" spans="1:13" x14ac:dyDescent="0.2">
      <c r="A228" s="7">
        <v>30</v>
      </c>
      <c r="B228" s="8" t="s">
        <v>274</v>
      </c>
      <c r="C228" s="9" t="s">
        <v>236</v>
      </c>
      <c r="D228" s="8" t="s">
        <v>291</v>
      </c>
      <c r="E228" s="8" t="s">
        <v>276</v>
      </c>
      <c r="F228" s="10">
        <v>100000</v>
      </c>
      <c r="G228" s="8" t="s">
        <v>277</v>
      </c>
      <c r="H228" s="8" t="s">
        <v>281</v>
      </c>
      <c r="I228" s="17" t="s">
        <v>15</v>
      </c>
      <c r="J228" s="18" t="s">
        <v>16</v>
      </c>
      <c r="K228" s="19">
        <v>43467</v>
      </c>
      <c r="L228" s="17" t="s">
        <v>17</v>
      </c>
      <c r="M228" s="5">
        <f>IF(TRIM(J228)=Project.Code,ROW(),"")</f>
        <v>228</v>
      </c>
    </row>
    <row r="229" spans="1:13" x14ac:dyDescent="0.2">
      <c r="A229" s="5">
        <v>33</v>
      </c>
      <c r="B229" s="5" t="s">
        <v>18</v>
      </c>
      <c r="C229" s="6" t="s">
        <v>236</v>
      </c>
      <c r="D229" s="5" t="s">
        <v>76</v>
      </c>
      <c r="E229" s="5" t="s">
        <v>26</v>
      </c>
      <c r="F229" s="5">
        <v>100000</v>
      </c>
      <c r="G229" s="5" t="s">
        <v>21</v>
      </c>
      <c r="H229" s="5" t="s">
        <v>22</v>
      </c>
      <c r="I229" s="5" t="s">
        <v>57</v>
      </c>
      <c r="J229" s="15" t="s">
        <v>58</v>
      </c>
      <c r="K229" s="16">
        <v>43472</v>
      </c>
      <c r="L229" s="5" t="s">
        <v>59</v>
      </c>
      <c r="M229" s="5">
        <f>IF(TRIM(J229)=Project.Code,ROW(),"")</f>
        <v>229</v>
      </c>
    </row>
    <row r="230" spans="1:13" x14ac:dyDescent="0.2">
      <c r="A230" s="5">
        <v>1</v>
      </c>
      <c r="B230" s="5" t="s">
        <v>18</v>
      </c>
      <c r="C230" s="6" t="s">
        <v>237</v>
      </c>
      <c r="D230" s="5" t="s">
        <v>32</v>
      </c>
      <c r="E230" s="5" t="s">
        <v>26</v>
      </c>
      <c r="F230" s="5">
        <v>100000</v>
      </c>
      <c r="G230" s="5" t="s">
        <v>21</v>
      </c>
      <c r="H230" s="5" t="s">
        <v>22</v>
      </c>
      <c r="I230" s="5" t="s">
        <v>15</v>
      </c>
      <c r="J230" s="15" t="s">
        <v>23</v>
      </c>
      <c r="K230" s="16">
        <v>43468</v>
      </c>
      <c r="L230" s="5" t="s">
        <v>33</v>
      </c>
      <c r="M230" s="5" t="str">
        <f>IF(TRIM(J230)=Project.Code,ROW(),"")</f>
        <v/>
      </c>
    </row>
    <row r="231" spans="1:13" x14ac:dyDescent="0.2">
      <c r="A231" s="5">
        <v>16</v>
      </c>
      <c r="B231" s="5" t="s">
        <v>18</v>
      </c>
      <c r="C231" s="6" t="s">
        <v>238</v>
      </c>
      <c r="D231" s="5" t="s">
        <v>142</v>
      </c>
      <c r="E231" s="5" t="s">
        <v>41</v>
      </c>
      <c r="F231" s="5">
        <v>100000</v>
      </c>
      <c r="G231" s="5" t="s">
        <v>21</v>
      </c>
      <c r="H231" s="5" t="s">
        <v>22</v>
      </c>
      <c r="I231" s="5" t="s">
        <v>12</v>
      </c>
      <c r="J231" s="15" t="s">
        <v>13</v>
      </c>
      <c r="K231" s="16">
        <v>43488</v>
      </c>
      <c r="L231" s="5" t="s">
        <v>141</v>
      </c>
      <c r="M231" s="5" t="str">
        <f>IF(TRIM(J231)=Project.Code,ROW(),"")</f>
        <v/>
      </c>
    </row>
    <row r="232" spans="1:13" x14ac:dyDescent="0.2">
      <c r="A232" s="5">
        <v>2</v>
      </c>
      <c r="B232" s="5" t="s">
        <v>18</v>
      </c>
      <c r="C232" s="6" t="s">
        <v>239</v>
      </c>
      <c r="D232" s="5" t="s">
        <v>32</v>
      </c>
      <c r="E232" s="5" t="s">
        <v>26</v>
      </c>
      <c r="F232" s="5">
        <v>100000</v>
      </c>
      <c r="G232" s="5" t="s">
        <v>21</v>
      </c>
      <c r="H232" s="5" t="s">
        <v>22</v>
      </c>
      <c r="I232" s="5" t="s">
        <v>15</v>
      </c>
      <c r="J232" s="15" t="s">
        <v>23</v>
      </c>
      <c r="K232" s="16">
        <v>43468</v>
      </c>
      <c r="L232" s="5" t="s">
        <v>33</v>
      </c>
      <c r="M232" s="5" t="str">
        <f>IF(TRIM(J232)=Project.Code,ROW(),"")</f>
        <v/>
      </c>
    </row>
    <row r="233" spans="1:13" x14ac:dyDescent="0.2">
      <c r="A233" s="5">
        <v>1</v>
      </c>
      <c r="B233" s="5" t="s">
        <v>18</v>
      </c>
      <c r="C233" s="6" t="s">
        <v>240</v>
      </c>
      <c r="D233" s="5" t="s">
        <v>34</v>
      </c>
      <c r="E233" s="5" t="s">
        <v>35</v>
      </c>
      <c r="F233" s="5">
        <v>115000</v>
      </c>
      <c r="G233" s="5" t="s">
        <v>27</v>
      </c>
      <c r="H233" s="5" t="s">
        <v>36</v>
      </c>
      <c r="I233" s="5" t="s">
        <v>37</v>
      </c>
      <c r="J233" s="15" t="s">
        <v>38</v>
      </c>
      <c r="K233" s="16">
        <v>43468</v>
      </c>
      <c r="L233" s="5" t="s">
        <v>39</v>
      </c>
      <c r="M233" s="5" t="str">
        <f>IF(TRIM(J233)=Project.Code,ROW(),"")</f>
        <v/>
      </c>
    </row>
    <row r="234" spans="1:13" x14ac:dyDescent="0.2">
      <c r="A234" s="5">
        <v>27</v>
      </c>
      <c r="B234" s="5" t="s">
        <v>18</v>
      </c>
      <c r="C234" s="6" t="s">
        <v>241</v>
      </c>
      <c r="D234" s="5" t="s">
        <v>70</v>
      </c>
      <c r="E234" s="5" t="s">
        <v>71</v>
      </c>
      <c r="F234" s="5">
        <v>200000</v>
      </c>
      <c r="G234" s="5" t="s">
        <v>21</v>
      </c>
      <c r="H234" s="5" t="s">
        <v>114</v>
      </c>
      <c r="I234" s="5" t="s">
        <v>54</v>
      </c>
      <c r="J234" s="15" t="s">
        <v>58</v>
      </c>
      <c r="K234" s="16">
        <v>43479</v>
      </c>
      <c r="L234" s="5" t="s">
        <v>113</v>
      </c>
      <c r="M234" s="5">
        <f>IF(TRIM(J234)=Project.Code,ROW(),"")</f>
        <v>234</v>
      </c>
    </row>
    <row r="235" spans="1:13" x14ac:dyDescent="0.2">
      <c r="A235" s="5">
        <v>1</v>
      </c>
      <c r="B235" s="5" t="s">
        <v>18</v>
      </c>
      <c r="C235" s="6" t="s">
        <v>242</v>
      </c>
      <c r="D235" s="5" t="s">
        <v>100</v>
      </c>
      <c r="E235" s="5" t="s">
        <v>41</v>
      </c>
      <c r="F235" s="5">
        <v>100000</v>
      </c>
      <c r="G235" s="5" t="s">
        <v>21</v>
      </c>
      <c r="H235" s="5" t="s">
        <v>22</v>
      </c>
      <c r="I235" s="5" t="s">
        <v>12</v>
      </c>
      <c r="J235" s="15" t="s">
        <v>13</v>
      </c>
      <c r="K235" s="16">
        <v>43486</v>
      </c>
      <c r="L235" s="5" t="s">
        <v>134</v>
      </c>
      <c r="M235" s="5" t="str">
        <f>IF(TRIM(J235)=Project.Code,ROW(),"")</f>
        <v/>
      </c>
    </row>
    <row r="236" spans="1:13" x14ac:dyDescent="0.2">
      <c r="A236" s="5">
        <v>13</v>
      </c>
      <c r="B236" s="5" t="s">
        <v>18</v>
      </c>
      <c r="C236" s="6" t="s">
        <v>242</v>
      </c>
      <c r="D236" s="5" t="s">
        <v>100</v>
      </c>
      <c r="E236" s="5" t="s">
        <v>41</v>
      </c>
      <c r="F236" s="5">
        <v>100000</v>
      </c>
      <c r="G236" s="5" t="s">
        <v>21</v>
      </c>
      <c r="H236" s="5" t="s">
        <v>22</v>
      </c>
      <c r="I236" s="5" t="s">
        <v>12</v>
      </c>
      <c r="J236" s="15" t="s">
        <v>13</v>
      </c>
      <c r="K236" s="16">
        <v>43488</v>
      </c>
      <c r="L236" s="5" t="s">
        <v>141</v>
      </c>
      <c r="M236" s="5" t="str">
        <f>IF(TRIM(J236)=Project.Code,ROW(),"")</f>
        <v/>
      </c>
    </row>
    <row r="237" spans="1:13" x14ac:dyDescent="0.2">
      <c r="A237" s="5">
        <v>1</v>
      </c>
      <c r="B237" s="5" t="s">
        <v>18</v>
      </c>
      <c r="C237" s="6" t="s">
        <v>243</v>
      </c>
      <c r="D237" s="5" t="s">
        <v>19</v>
      </c>
      <c r="E237" s="5" t="s">
        <v>20</v>
      </c>
      <c r="F237" s="5">
        <v>100000</v>
      </c>
      <c r="G237" s="5" t="s">
        <v>21</v>
      </c>
      <c r="H237" s="5" t="s">
        <v>22</v>
      </c>
      <c r="I237" s="5" t="s">
        <v>15</v>
      </c>
      <c r="J237" s="15" t="s">
        <v>23</v>
      </c>
      <c r="K237" s="16">
        <v>43468</v>
      </c>
      <c r="L237" s="5" t="s">
        <v>24</v>
      </c>
      <c r="M237" s="5" t="str">
        <f>IF(TRIM(J237)=Project.Code,ROW(),"")</f>
        <v/>
      </c>
    </row>
    <row r="238" spans="1:13" x14ac:dyDescent="0.2">
      <c r="A238" s="5">
        <v>2</v>
      </c>
      <c r="B238" s="5" t="s">
        <v>18</v>
      </c>
      <c r="C238" s="6" t="s">
        <v>243</v>
      </c>
      <c r="D238" s="5" t="s">
        <v>19</v>
      </c>
      <c r="E238" s="5" t="s">
        <v>20</v>
      </c>
      <c r="F238" s="5">
        <v>100000</v>
      </c>
      <c r="G238" s="5" t="s">
        <v>21</v>
      </c>
      <c r="H238" s="5" t="s">
        <v>22</v>
      </c>
      <c r="I238" s="5" t="s">
        <v>15</v>
      </c>
      <c r="J238" s="15" t="s">
        <v>23</v>
      </c>
      <c r="K238" s="16">
        <v>43468</v>
      </c>
      <c r="L238" s="5" t="s">
        <v>24</v>
      </c>
      <c r="M238" s="5" t="str">
        <f>IF(TRIM(J238)=Project.Code,ROW(),"")</f>
        <v/>
      </c>
    </row>
    <row r="239" spans="1:13" x14ac:dyDescent="0.2">
      <c r="A239" s="5">
        <v>1</v>
      </c>
      <c r="B239" s="5" t="s">
        <v>18</v>
      </c>
      <c r="C239" s="6" t="s">
        <v>243</v>
      </c>
      <c r="D239" s="5" t="s">
        <v>19</v>
      </c>
      <c r="E239" s="5" t="s">
        <v>20</v>
      </c>
      <c r="F239" s="5">
        <v>100000</v>
      </c>
      <c r="G239" s="5" t="s">
        <v>21</v>
      </c>
      <c r="H239" s="5" t="s">
        <v>22</v>
      </c>
      <c r="I239" s="5" t="s">
        <v>54</v>
      </c>
      <c r="J239" s="15" t="s">
        <v>23</v>
      </c>
      <c r="K239" s="16">
        <v>43481</v>
      </c>
      <c r="L239" s="5" t="s">
        <v>117</v>
      </c>
      <c r="M239" s="5" t="str">
        <f>IF(TRIM(J239)=Project.Code,ROW(),"")</f>
        <v/>
      </c>
    </row>
    <row r="240" spans="1:13" x14ac:dyDescent="0.2">
      <c r="A240" s="5">
        <v>3</v>
      </c>
      <c r="B240" s="5" t="s">
        <v>18</v>
      </c>
      <c r="C240" s="6" t="s">
        <v>243</v>
      </c>
      <c r="D240" s="5" t="s">
        <v>19</v>
      </c>
      <c r="E240" s="5" t="s">
        <v>20</v>
      </c>
      <c r="F240" s="5">
        <v>100000</v>
      </c>
      <c r="G240" s="5" t="s">
        <v>21</v>
      </c>
      <c r="H240" s="5" t="s">
        <v>22</v>
      </c>
      <c r="I240" s="5" t="s">
        <v>15</v>
      </c>
      <c r="J240" s="15" t="s">
        <v>23</v>
      </c>
      <c r="K240" s="16">
        <v>43468</v>
      </c>
      <c r="L240" s="5" t="s">
        <v>24</v>
      </c>
      <c r="M240" s="5" t="str">
        <f>IF(TRIM(J240)=Project.Code,ROW(),"")</f>
        <v/>
      </c>
    </row>
    <row r="241" spans="1:13" x14ac:dyDescent="0.2">
      <c r="A241" s="5">
        <v>2</v>
      </c>
      <c r="B241" s="5" t="s">
        <v>18</v>
      </c>
      <c r="C241" s="6" t="s">
        <v>243</v>
      </c>
      <c r="D241" s="5" t="s">
        <v>19</v>
      </c>
      <c r="E241" s="5" t="s">
        <v>20</v>
      </c>
      <c r="F241" s="5">
        <v>100000</v>
      </c>
      <c r="G241" s="5" t="s">
        <v>21</v>
      </c>
      <c r="H241" s="5" t="s">
        <v>22</v>
      </c>
      <c r="I241" s="5" t="s">
        <v>54</v>
      </c>
      <c r="J241" s="15" t="s">
        <v>23</v>
      </c>
      <c r="K241" s="16">
        <v>43481</v>
      </c>
      <c r="L241" s="5" t="s">
        <v>117</v>
      </c>
      <c r="M241" s="5" t="str">
        <f>IF(TRIM(J241)=Project.Code,ROW(),"")</f>
        <v/>
      </c>
    </row>
    <row r="242" spans="1:13" x14ac:dyDescent="0.2">
      <c r="A242" s="5">
        <v>4</v>
      </c>
      <c r="B242" s="5" t="s">
        <v>18</v>
      </c>
      <c r="C242" s="6" t="s">
        <v>243</v>
      </c>
      <c r="D242" s="5" t="s">
        <v>19</v>
      </c>
      <c r="E242" s="5" t="s">
        <v>20</v>
      </c>
      <c r="F242" s="5">
        <v>100000</v>
      </c>
      <c r="G242" s="5" t="s">
        <v>21</v>
      </c>
      <c r="H242" s="5" t="s">
        <v>22</v>
      </c>
      <c r="I242" s="5" t="s">
        <v>15</v>
      </c>
      <c r="J242" s="15" t="s">
        <v>23</v>
      </c>
      <c r="K242" s="16">
        <v>43468</v>
      </c>
      <c r="L242" s="5" t="s">
        <v>24</v>
      </c>
      <c r="M242" s="5" t="str">
        <f>IF(TRIM(J242)=Project.Code,ROW(),"")</f>
        <v/>
      </c>
    </row>
    <row r="243" spans="1:13" x14ac:dyDescent="0.2">
      <c r="A243" s="5">
        <v>3</v>
      </c>
      <c r="B243" s="5" t="s">
        <v>18</v>
      </c>
      <c r="C243" s="6" t="s">
        <v>243</v>
      </c>
      <c r="D243" s="5" t="s">
        <v>19</v>
      </c>
      <c r="E243" s="5" t="s">
        <v>20</v>
      </c>
      <c r="F243" s="5">
        <v>100000</v>
      </c>
      <c r="G243" s="5" t="s">
        <v>21</v>
      </c>
      <c r="H243" s="5" t="s">
        <v>22</v>
      </c>
      <c r="I243" s="5" t="s">
        <v>54</v>
      </c>
      <c r="J243" s="15" t="s">
        <v>23</v>
      </c>
      <c r="K243" s="16">
        <v>43481</v>
      </c>
      <c r="L243" s="5" t="s">
        <v>117</v>
      </c>
      <c r="M243" s="5" t="str">
        <f>IF(TRIM(J243)=Project.Code,ROW(),"")</f>
        <v/>
      </c>
    </row>
    <row r="244" spans="1:13" x14ac:dyDescent="0.2">
      <c r="A244" s="5">
        <v>4</v>
      </c>
      <c r="B244" s="5" t="s">
        <v>18</v>
      </c>
      <c r="C244" s="6" t="s">
        <v>243</v>
      </c>
      <c r="D244" s="5" t="s">
        <v>19</v>
      </c>
      <c r="E244" s="5" t="s">
        <v>20</v>
      </c>
      <c r="F244" s="5">
        <v>100000</v>
      </c>
      <c r="G244" s="5" t="s">
        <v>21</v>
      </c>
      <c r="H244" s="5" t="s">
        <v>22</v>
      </c>
      <c r="I244" s="5" t="s">
        <v>54</v>
      </c>
      <c r="J244" s="15" t="s">
        <v>23</v>
      </c>
      <c r="K244" s="16">
        <v>43481</v>
      </c>
      <c r="L244" s="5" t="s">
        <v>117</v>
      </c>
      <c r="M244" s="5" t="str">
        <f>IF(TRIM(J244)=Project.Code,ROW(),"")</f>
        <v/>
      </c>
    </row>
    <row r="245" spans="1:13" x14ac:dyDescent="0.2">
      <c r="A245" s="7">
        <v>25</v>
      </c>
      <c r="B245" s="8" t="s">
        <v>274</v>
      </c>
      <c r="C245" s="9" t="s">
        <v>244</v>
      </c>
      <c r="D245" s="8" t="s">
        <v>290</v>
      </c>
      <c r="E245" s="8" t="s">
        <v>276</v>
      </c>
      <c r="F245" s="10">
        <v>100000</v>
      </c>
      <c r="G245" s="8" t="s">
        <v>277</v>
      </c>
      <c r="H245" s="8" t="s">
        <v>281</v>
      </c>
      <c r="I245" s="17" t="s">
        <v>15</v>
      </c>
      <c r="J245" s="18" t="s">
        <v>16</v>
      </c>
      <c r="K245" s="19">
        <v>43467</v>
      </c>
      <c r="L245" s="17" t="s">
        <v>17</v>
      </c>
      <c r="M245" s="5">
        <f>IF(TRIM(J245)=Project.Code,ROW(),"")</f>
        <v>245</v>
      </c>
    </row>
    <row r="246" spans="1:13" x14ac:dyDescent="0.2">
      <c r="A246" s="5">
        <v>30</v>
      </c>
      <c r="B246" s="5" t="s">
        <v>18</v>
      </c>
      <c r="C246" s="6" t="s">
        <v>244</v>
      </c>
      <c r="D246" s="5" t="s">
        <v>74</v>
      </c>
      <c r="E246" s="5" t="s">
        <v>26</v>
      </c>
      <c r="F246" s="5">
        <v>100000</v>
      </c>
      <c r="G246" s="5" t="s">
        <v>21</v>
      </c>
      <c r="H246" s="5" t="s">
        <v>22</v>
      </c>
      <c r="I246" s="5" t="s">
        <v>57</v>
      </c>
      <c r="J246" s="15" t="s">
        <v>58</v>
      </c>
      <c r="K246" s="16">
        <v>43472</v>
      </c>
      <c r="L246" s="5" t="s">
        <v>59</v>
      </c>
      <c r="M246" s="5">
        <f>IF(TRIM(J246)=Project.Code,ROW(),"")</f>
        <v>246</v>
      </c>
    </row>
    <row r="247" spans="1:13" x14ac:dyDescent="0.2">
      <c r="A247" s="7">
        <v>6</v>
      </c>
      <c r="B247" s="8" t="s">
        <v>274</v>
      </c>
      <c r="C247" s="9" t="s">
        <v>245</v>
      </c>
      <c r="D247" s="8" t="s">
        <v>292</v>
      </c>
      <c r="E247" s="8" t="s">
        <v>293</v>
      </c>
      <c r="F247" s="10">
        <v>100000</v>
      </c>
      <c r="G247" s="8" t="s">
        <v>277</v>
      </c>
      <c r="H247" s="8" t="s">
        <v>281</v>
      </c>
      <c r="I247" s="17" t="s">
        <v>15</v>
      </c>
      <c r="J247" s="18" t="s">
        <v>16</v>
      </c>
      <c r="K247" s="19">
        <v>43467</v>
      </c>
      <c r="L247" s="17" t="s">
        <v>17</v>
      </c>
      <c r="M247" s="5">
        <f>IF(TRIM(J247)=Project.Code,ROW(),"")</f>
        <v>247</v>
      </c>
    </row>
    <row r="248" spans="1:13" x14ac:dyDescent="0.2">
      <c r="A248" s="5">
        <v>25</v>
      </c>
      <c r="B248" s="5" t="s">
        <v>18</v>
      </c>
      <c r="C248" s="6" t="s">
        <v>245</v>
      </c>
      <c r="D248" s="5" t="s">
        <v>70</v>
      </c>
      <c r="E248" s="5" t="s">
        <v>71</v>
      </c>
      <c r="F248" s="5">
        <v>100000</v>
      </c>
      <c r="G248" s="5" t="s">
        <v>21</v>
      </c>
      <c r="H248" s="5" t="s">
        <v>22</v>
      </c>
      <c r="I248" s="5" t="s">
        <v>57</v>
      </c>
      <c r="J248" s="15" t="s">
        <v>58</v>
      </c>
      <c r="K248" s="16">
        <v>43472</v>
      </c>
      <c r="L248" s="5" t="s">
        <v>59</v>
      </c>
      <c r="M248" s="5">
        <f>IF(TRIM(J248)=Project.Code,ROW(),"")</f>
        <v>248</v>
      </c>
    </row>
    <row r="249" spans="1:13" x14ac:dyDescent="0.2">
      <c r="A249" s="5">
        <v>25</v>
      </c>
      <c r="B249" s="5" t="s">
        <v>18</v>
      </c>
      <c r="C249" s="6" t="s">
        <v>245</v>
      </c>
      <c r="D249" s="5" t="s">
        <v>70</v>
      </c>
      <c r="E249" s="5" t="s">
        <v>71</v>
      </c>
      <c r="F249" s="5">
        <v>200000</v>
      </c>
      <c r="G249" s="5" t="s">
        <v>21</v>
      </c>
      <c r="H249" s="5" t="s">
        <v>114</v>
      </c>
      <c r="I249" s="5" t="s">
        <v>54</v>
      </c>
      <c r="J249" s="15" t="s">
        <v>58</v>
      </c>
      <c r="K249" s="16">
        <v>43479</v>
      </c>
      <c r="L249" s="5" t="s">
        <v>113</v>
      </c>
      <c r="M249" s="5">
        <f>IF(TRIM(J249)=Project.Code,ROW(),"")</f>
        <v>249</v>
      </c>
    </row>
    <row r="250" spans="1:13" x14ac:dyDescent="0.2">
      <c r="A250" s="5">
        <v>28</v>
      </c>
      <c r="B250" s="5" t="s">
        <v>18</v>
      </c>
      <c r="C250" s="6" t="s">
        <v>245</v>
      </c>
      <c r="D250" s="5" t="s">
        <v>70</v>
      </c>
      <c r="E250" s="5" t="s">
        <v>71</v>
      </c>
      <c r="F250" s="5">
        <v>200000</v>
      </c>
      <c r="G250" s="5" t="s">
        <v>21</v>
      </c>
      <c r="H250" s="5" t="s">
        <v>114</v>
      </c>
      <c r="I250" s="5" t="s">
        <v>54</v>
      </c>
      <c r="J250" s="15" t="s">
        <v>58</v>
      </c>
      <c r="K250" s="16">
        <v>43479</v>
      </c>
      <c r="L250" s="5" t="s">
        <v>113</v>
      </c>
      <c r="M250" s="5">
        <f>IF(TRIM(J250)=Project.Code,ROW(),"")</f>
        <v>250</v>
      </c>
    </row>
    <row r="251" spans="1:13" x14ac:dyDescent="0.2">
      <c r="A251" s="5">
        <v>4</v>
      </c>
      <c r="B251" s="5" t="s">
        <v>18</v>
      </c>
      <c r="C251" s="6" t="s">
        <v>246</v>
      </c>
      <c r="D251" s="5" t="s">
        <v>32</v>
      </c>
      <c r="E251" s="5" t="s">
        <v>26</v>
      </c>
      <c r="F251" s="5">
        <v>100000</v>
      </c>
      <c r="G251" s="5" t="s">
        <v>21</v>
      </c>
      <c r="H251" s="5" t="s">
        <v>22</v>
      </c>
      <c r="I251" s="5" t="s">
        <v>15</v>
      </c>
      <c r="J251" s="15" t="s">
        <v>23</v>
      </c>
      <c r="K251" s="16">
        <v>43468</v>
      </c>
      <c r="L251" s="5" t="s">
        <v>33</v>
      </c>
      <c r="M251" s="5" t="str">
        <f>IF(TRIM(J251)=Project.Code,ROW(),"")</f>
        <v/>
      </c>
    </row>
    <row r="252" spans="1:13" x14ac:dyDescent="0.2">
      <c r="A252" s="7">
        <v>7</v>
      </c>
      <c r="B252" s="8" t="s">
        <v>274</v>
      </c>
      <c r="C252" s="9" t="s">
        <v>247</v>
      </c>
      <c r="D252" s="8" t="s">
        <v>292</v>
      </c>
      <c r="E252" s="8" t="s">
        <v>293</v>
      </c>
      <c r="F252" s="10">
        <v>100000</v>
      </c>
      <c r="G252" s="8" t="s">
        <v>277</v>
      </c>
      <c r="H252" s="8" t="s">
        <v>281</v>
      </c>
      <c r="I252" s="17" t="s">
        <v>15</v>
      </c>
      <c r="J252" s="18" t="s">
        <v>16</v>
      </c>
      <c r="K252" s="19">
        <v>43467</v>
      </c>
      <c r="L252" s="17" t="s">
        <v>17</v>
      </c>
      <c r="M252" s="5">
        <f>IF(TRIM(J252)=Project.Code,ROW(),"")</f>
        <v>252</v>
      </c>
    </row>
    <row r="253" spans="1:13" x14ac:dyDescent="0.2">
      <c r="A253" s="5">
        <v>26</v>
      </c>
      <c r="B253" s="5" t="s">
        <v>18</v>
      </c>
      <c r="C253" s="6" t="s">
        <v>247</v>
      </c>
      <c r="D253" s="5" t="s">
        <v>70</v>
      </c>
      <c r="E253" s="5" t="s">
        <v>71</v>
      </c>
      <c r="F253" s="5">
        <v>100000</v>
      </c>
      <c r="G253" s="5" t="s">
        <v>21</v>
      </c>
      <c r="H253" s="5" t="s">
        <v>22</v>
      </c>
      <c r="I253" s="5" t="s">
        <v>57</v>
      </c>
      <c r="J253" s="15" t="s">
        <v>58</v>
      </c>
      <c r="K253" s="16">
        <v>43472</v>
      </c>
      <c r="L253" s="5" t="s">
        <v>59</v>
      </c>
      <c r="M253" s="5">
        <f>IF(TRIM(J253)=Project.Code,ROW(),"")</f>
        <v>253</v>
      </c>
    </row>
    <row r="254" spans="1:13" x14ac:dyDescent="0.2">
      <c r="A254" s="5">
        <v>26</v>
      </c>
      <c r="B254" s="5" t="s">
        <v>18</v>
      </c>
      <c r="C254" s="6" t="s">
        <v>247</v>
      </c>
      <c r="D254" s="5" t="s">
        <v>70</v>
      </c>
      <c r="E254" s="5" t="s">
        <v>71</v>
      </c>
      <c r="F254" s="5">
        <v>200000</v>
      </c>
      <c r="G254" s="5" t="s">
        <v>21</v>
      </c>
      <c r="H254" s="5" t="s">
        <v>114</v>
      </c>
      <c r="I254" s="5" t="s">
        <v>54</v>
      </c>
      <c r="J254" s="15" t="s">
        <v>58</v>
      </c>
      <c r="K254" s="16">
        <v>43479</v>
      </c>
      <c r="L254" s="5" t="s">
        <v>113</v>
      </c>
      <c r="M254" s="5">
        <f>IF(TRIM(J254)=Project.Code,ROW(),"")</f>
        <v>254</v>
      </c>
    </row>
    <row r="255" spans="1:13" x14ac:dyDescent="0.2">
      <c r="A255" s="7">
        <v>26</v>
      </c>
      <c r="B255" s="8" t="s">
        <v>274</v>
      </c>
      <c r="C255" s="9" t="s">
        <v>248</v>
      </c>
      <c r="D255" s="8" t="s">
        <v>294</v>
      </c>
      <c r="E255" s="8" t="s">
        <v>295</v>
      </c>
      <c r="F255" s="10">
        <v>100000</v>
      </c>
      <c r="G255" s="8" t="s">
        <v>277</v>
      </c>
      <c r="H255" s="8" t="s">
        <v>281</v>
      </c>
      <c r="I255" s="17" t="s">
        <v>15</v>
      </c>
      <c r="J255" s="18" t="s">
        <v>16</v>
      </c>
      <c r="K255" s="19">
        <v>43467</v>
      </c>
      <c r="L255" s="17" t="s">
        <v>17</v>
      </c>
      <c r="M255" s="5">
        <f>IF(TRIM(J255)=Project.Code,ROW(),"")</f>
        <v>255</v>
      </c>
    </row>
    <row r="256" spans="1:13" x14ac:dyDescent="0.2">
      <c r="A256" s="5">
        <v>27</v>
      </c>
      <c r="B256" s="5" t="s">
        <v>18</v>
      </c>
      <c r="C256" s="6" t="s">
        <v>248</v>
      </c>
      <c r="D256" s="5" t="s">
        <v>72</v>
      </c>
      <c r="E256" s="5" t="s">
        <v>73</v>
      </c>
      <c r="F256" s="5">
        <v>100000</v>
      </c>
      <c r="G256" s="5" t="s">
        <v>21</v>
      </c>
      <c r="H256" s="5" t="s">
        <v>22</v>
      </c>
      <c r="I256" s="5" t="s">
        <v>57</v>
      </c>
      <c r="J256" s="15" t="s">
        <v>58</v>
      </c>
      <c r="K256" s="16">
        <v>43472</v>
      </c>
      <c r="L256" s="5" t="s">
        <v>59</v>
      </c>
      <c r="M256" s="5">
        <f>IF(TRIM(J256)=Project.Code,ROW(),"")</f>
        <v>256</v>
      </c>
    </row>
    <row r="257" spans="1:13" x14ac:dyDescent="0.2">
      <c r="A257" s="5">
        <v>29</v>
      </c>
      <c r="B257" s="5" t="s">
        <v>18</v>
      </c>
      <c r="C257" s="6" t="s">
        <v>248</v>
      </c>
      <c r="D257" s="5" t="s">
        <v>72</v>
      </c>
      <c r="E257" s="5" t="s">
        <v>73</v>
      </c>
      <c r="F257" s="5">
        <v>100000</v>
      </c>
      <c r="G257" s="5" t="s">
        <v>21</v>
      </c>
      <c r="H257" s="5" t="s">
        <v>22</v>
      </c>
      <c r="I257" s="5" t="s">
        <v>54</v>
      </c>
      <c r="J257" s="15" t="s">
        <v>58</v>
      </c>
      <c r="K257" s="16">
        <v>43479</v>
      </c>
      <c r="L257" s="5" t="s">
        <v>113</v>
      </c>
      <c r="M257" s="5">
        <f>IF(TRIM(J257)=Project.Code,ROW(),"")</f>
        <v>257</v>
      </c>
    </row>
    <row r="258" spans="1:13" x14ac:dyDescent="0.2">
      <c r="A258" s="7">
        <v>27</v>
      </c>
      <c r="B258" s="8" t="s">
        <v>274</v>
      </c>
      <c r="C258" s="9" t="s">
        <v>249</v>
      </c>
      <c r="D258" s="8" t="s">
        <v>294</v>
      </c>
      <c r="E258" s="8" t="s">
        <v>295</v>
      </c>
      <c r="F258" s="10">
        <v>100000</v>
      </c>
      <c r="G258" s="8" t="s">
        <v>277</v>
      </c>
      <c r="H258" s="8" t="s">
        <v>281</v>
      </c>
      <c r="I258" s="17" t="s">
        <v>15</v>
      </c>
      <c r="J258" s="18" t="s">
        <v>16</v>
      </c>
      <c r="K258" s="19">
        <v>43467</v>
      </c>
      <c r="L258" s="17" t="s">
        <v>17</v>
      </c>
      <c r="M258" s="5">
        <f>IF(TRIM(J258)=Project.Code,ROW(),"")</f>
        <v>258</v>
      </c>
    </row>
    <row r="259" spans="1:13" x14ac:dyDescent="0.2">
      <c r="A259" s="5">
        <v>28</v>
      </c>
      <c r="B259" s="5" t="s">
        <v>18</v>
      </c>
      <c r="C259" s="6" t="s">
        <v>249</v>
      </c>
      <c r="D259" s="5" t="s">
        <v>72</v>
      </c>
      <c r="E259" s="5" t="s">
        <v>73</v>
      </c>
      <c r="F259" s="5">
        <v>100000</v>
      </c>
      <c r="G259" s="5" t="s">
        <v>21</v>
      </c>
      <c r="H259" s="5" t="s">
        <v>22</v>
      </c>
      <c r="I259" s="5" t="s">
        <v>57</v>
      </c>
      <c r="J259" s="15" t="s">
        <v>58</v>
      </c>
      <c r="K259" s="16">
        <v>43472</v>
      </c>
      <c r="L259" s="5" t="s">
        <v>59</v>
      </c>
      <c r="M259" s="5">
        <f>IF(TRIM(J259)=Project.Code,ROW(),"")</f>
        <v>259</v>
      </c>
    </row>
    <row r="260" spans="1:13" x14ac:dyDescent="0.2">
      <c r="A260" s="5">
        <v>30</v>
      </c>
      <c r="B260" s="5" t="s">
        <v>18</v>
      </c>
      <c r="C260" s="6" t="s">
        <v>249</v>
      </c>
      <c r="D260" s="5" t="s">
        <v>72</v>
      </c>
      <c r="E260" s="5" t="s">
        <v>73</v>
      </c>
      <c r="F260" s="5">
        <v>100000</v>
      </c>
      <c r="G260" s="5" t="s">
        <v>21</v>
      </c>
      <c r="H260" s="5" t="s">
        <v>22</v>
      </c>
      <c r="I260" s="5" t="s">
        <v>54</v>
      </c>
      <c r="J260" s="15" t="s">
        <v>58</v>
      </c>
      <c r="K260" s="16">
        <v>43479</v>
      </c>
      <c r="L260" s="5" t="s">
        <v>113</v>
      </c>
      <c r="M260" s="5">
        <f>IF(TRIM(J260)=Project.Code,ROW(),"")</f>
        <v>260</v>
      </c>
    </row>
    <row r="261" spans="1:13" x14ac:dyDescent="0.2">
      <c r="A261" s="5">
        <v>17</v>
      </c>
      <c r="B261" s="5" t="s">
        <v>18</v>
      </c>
      <c r="C261" s="6" t="s">
        <v>250</v>
      </c>
      <c r="D261" s="5" t="s">
        <v>142</v>
      </c>
      <c r="E261" s="5" t="s">
        <v>41</v>
      </c>
      <c r="F261" s="5">
        <v>100000</v>
      </c>
      <c r="G261" s="5" t="s">
        <v>21</v>
      </c>
      <c r="H261" s="5" t="s">
        <v>22</v>
      </c>
      <c r="I261" s="5" t="s">
        <v>12</v>
      </c>
      <c r="J261" s="15" t="s">
        <v>13</v>
      </c>
      <c r="K261" s="16">
        <v>43488</v>
      </c>
      <c r="L261" s="5" t="s">
        <v>141</v>
      </c>
      <c r="M261" s="5" t="str">
        <f>IF(TRIM(J261)=Project.Code,ROW(),"")</f>
        <v/>
      </c>
    </row>
    <row r="262" spans="1:13" x14ac:dyDescent="0.2">
      <c r="A262" s="5">
        <v>18</v>
      </c>
      <c r="B262" s="5" t="s">
        <v>18</v>
      </c>
      <c r="C262" s="6" t="s">
        <v>251</v>
      </c>
      <c r="D262" s="5" t="s">
        <v>142</v>
      </c>
      <c r="E262" s="5" t="s">
        <v>41</v>
      </c>
      <c r="F262" s="5">
        <v>100000</v>
      </c>
      <c r="G262" s="5" t="s">
        <v>21</v>
      </c>
      <c r="H262" s="5" t="s">
        <v>22</v>
      </c>
      <c r="I262" s="5" t="s">
        <v>12</v>
      </c>
      <c r="J262" s="15" t="s">
        <v>13</v>
      </c>
      <c r="K262" s="16">
        <v>43488</v>
      </c>
      <c r="L262" s="5" t="s">
        <v>141</v>
      </c>
      <c r="M262" s="5" t="str">
        <f>IF(TRIM(J262)=Project.Code,ROW(),"")</f>
        <v/>
      </c>
    </row>
    <row r="263" spans="1:13" x14ac:dyDescent="0.2">
      <c r="A263" s="7">
        <v>11</v>
      </c>
      <c r="B263" s="8" t="s">
        <v>274</v>
      </c>
      <c r="C263" s="9" t="s">
        <v>252</v>
      </c>
      <c r="D263" s="8" t="s">
        <v>296</v>
      </c>
      <c r="E263" s="8" t="s">
        <v>288</v>
      </c>
      <c r="F263" s="10">
        <v>100000</v>
      </c>
      <c r="G263" s="8" t="s">
        <v>277</v>
      </c>
      <c r="H263" s="8" t="s">
        <v>281</v>
      </c>
      <c r="I263" s="17" t="s">
        <v>15</v>
      </c>
      <c r="J263" s="18" t="s">
        <v>16</v>
      </c>
      <c r="K263" s="19">
        <v>43467</v>
      </c>
      <c r="L263" s="17" t="s">
        <v>17</v>
      </c>
      <c r="M263" s="5">
        <f>IF(TRIM(J263)=Project.Code,ROW(),"")</f>
        <v>263</v>
      </c>
    </row>
    <row r="264" spans="1:13" x14ac:dyDescent="0.2">
      <c r="A264" s="5">
        <v>31</v>
      </c>
      <c r="B264" s="5" t="s">
        <v>18</v>
      </c>
      <c r="C264" s="6" t="s">
        <v>252</v>
      </c>
      <c r="D264" s="5" t="s">
        <v>75</v>
      </c>
      <c r="E264" s="5" t="s">
        <v>68</v>
      </c>
      <c r="F264" s="5">
        <v>100000</v>
      </c>
      <c r="G264" s="5" t="s">
        <v>21</v>
      </c>
      <c r="H264" s="5" t="s">
        <v>22</v>
      </c>
      <c r="I264" s="5" t="s">
        <v>57</v>
      </c>
      <c r="J264" s="15" t="s">
        <v>58</v>
      </c>
      <c r="K264" s="16">
        <v>43472</v>
      </c>
      <c r="L264" s="5" t="s">
        <v>59</v>
      </c>
      <c r="M264" s="5">
        <f>IF(TRIM(J264)=Project.Code,ROW(),"")</f>
        <v>264</v>
      </c>
    </row>
    <row r="265" spans="1:13" x14ac:dyDescent="0.2">
      <c r="A265" s="5">
        <v>35</v>
      </c>
      <c r="B265" s="5" t="s">
        <v>18</v>
      </c>
      <c r="C265" s="6" t="s">
        <v>252</v>
      </c>
      <c r="D265" s="5" t="s">
        <v>115</v>
      </c>
      <c r="E265" s="5" t="s">
        <v>68</v>
      </c>
      <c r="F265" s="5">
        <v>100000</v>
      </c>
      <c r="G265" s="5" t="s">
        <v>21</v>
      </c>
      <c r="H265" s="5" t="s">
        <v>49</v>
      </c>
      <c r="I265" s="5" t="s">
        <v>54</v>
      </c>
      <c r="J265" s="15" t="s">
        <v>58</v>
      </c>
      <c r="K265" s="16">
        <v>43479</v>
      </c>
      <c r="L265" s="5" t="s">
        <v>113</v>
      </c>
      <c r="M265" s="5">
        <f>IF(TRIM(J265)=Project.Code,ROW(),"")</f>
        <v>265</v>
      </c>
    </row>
    <row r="266" spans="1:13" x14ac:dyDescent="0.2">
      <c r="A266" s="7">
        <v>12</v>
      </c>
      <c r="B266" s="8" t="s">
        <v>274</v>
      </c>
      <c r="C266" s="9" t="s">
        <v>253</v>
      </c>
      <c r="D266" s="8" t="s">
        <v>296</v>
      </c>
      <c r="E266" s="8" t="s">
        <v>288</v>
      </c>
      <c r="F266" s="10">
        <v>100000</v>
      </c>
      <c r="G266" s="8" t="s">
        <v>277</v>
      </c>
      <c r="H266" s="8" t="s">
        <v>281</v>
      </c>
      <c r="I266" s="17" t="s">
        <v>15</v>
      </c>
      <c r="J266" s="18" t="s">
        <v>16</v>
      </c>
      <c r="K266" s="19">
        <v>43467</v>
      </c>
      <c r="L266" s="17" t="s">
        <v>17</v>
      </c>
      <c r="M266" s="5">
        <f>IF(TRIM(J266)=Project.Code,ROW(),"")</f>
        <v>266</v>
      </c>
    </row>
    <row r="267" spans="1:13" x14ac:dyDescent="0.2">
      <c r="A267" s="5">
        <v>32</v>
      </c>
      <c r="B267" s="5" t="s">
        <v>18</v>
      </c>
      <c r="C267" s="6" t="s">
        <v>253</v>
      </c>
      <c r="D267" s="5" t="s">
        <v>75</v>
      </c>
      <c r="E267" s="5" t="s">
        <v>68</v>
      </c>
      <c r="F267" s="5">
        <v>100000</v>
      </c>
      <c r="G267" s="5" t="s">
        <v>21</v>
      </c>
      <c r="H267" s="5" t="s">
        <v>22</v>
      </c>
      <c r="I267" s="5" t="s">
        <v>57</v>
      </c>
      <c r="J267" s="15" t="s">
        <v>58</v>
      </c>
      <c r="K267" s="16">
        <v>43472</v>
      </c>
      <c r="L267" s="5" t="s">
        <v>59</v>
      </c>
      <c r="M267" s="5">
        <f>IF(TRIM(J267)=Project.Code,ROW(),"")</f>
        <v>267</v>
      </c>
    </row>
    <row r="268" spans="1:13" x14ac:dyDescent="0.2">
      <c r="A268" s="5">
        <v>36</v>
      </c>
      <c r="B268" s="5" t="s">
        <v>18</v>
      </c>
      <c r="C268" s="6" t="s">
        <v>253</v>
      </c>
      <c r="D268" s="5" t="s">
        <v>115</v>
      </c>
      <c r="E268" s="5" t="s">
        <v>68</v>
      </c>
      <c r="F268" s="5">
        <v>100000</v>
      </c>
      <c r="G268" s="5" t="s">
        <v>21</v>
      </c>
      <c r="H268" s="5" t="s">
        <v>22</v>
      </c>
      <c r="I268" s="5" t="s">
        <v>54</v>
      </c>
      <c r="J268" s="15" t="s">
        <v>58</v>
      </c>
      <c r="K268" s="16">
        <v>43479</v>
      </c>
      <c r="L268" s="5" t="s">
        <v>113</v>
      </c>
      <c r="M268" s="5">
        <f>IF(TRIM(J268)=Project.Code,ROW(),"")</f>
        <v>268</v>
      </c>
    </row>
    <row r="269" spans="1:13" x14ac:dyDescent="0.2">
      <c r="A269" s="7">
        <v>21</v>
      </c>
      <c r="B269" s="8" t="s">
        <v>274</v>
      </c>
      <c r="C269" s="9" t="s">
        <v>254</v>
      </c>
      <c r="D269" s="8" t="s">
        <v>283</v>
      </c>
      <c r="E269" s="8" t="s">
        <v>276</v>
      </c>
      <c r="F269" s="10">
        <v>100000</v>
      </c>
      <c r="G269" s="8" t="s">
        <v>277</v>
      </c>
      <c r="H269" s="8" t="s">
        <v>281</v>
      </c>
      <c r="I269" s="17" t="s">
        <v>15</v>
      </c>
      <c r="J269" s="18" t="s">
        <v>16</v>
      </c>
      <c r="K269" s="19">
        <v>43467</v>
      </c>
      <c r="L269" s="17" t="s">
        <v>17</v>
      </c>
      <c r="M269" s="5">
        <f>IF(TRIM(J269)=Project.Code,ROW(),"")</f>
        <v>269</v>
      </c>
    </row>
    <row r="270" spans="1:13" x14ac:dyDescent="0.2">
      <c r="A270" s="5">
        <v>6</v>
      </c>
      <c r="B270" s="5" t="s">
        <v>18</v>
      </c>
      <c r="C270" s="6" t="s">
        <v>254</v>
      </c>
      <c r="D270" s="5" t="s">
        <v>60</v>
      </c>
      <c r="E270" s="5" t="s">
        <v>26</v>
      </c>
      <c r="F270" s="5">
        <v>100000</v>
      </c>
      <c r="G270" s="5" t="s">
        <v>21</v>
      </c>
      <c r="H270" s="5" t="s">
        <v>22</v>
      </c>
      <c r="I270" s="5" t="s">
        <v>57</v>
      </c>
      <c r="J270" s="15" t="s">
        <v>58</v>
      </c>
      <c r="K270" s="16">
        <v>43472</v>
      </c>
      <c r="L270" s="5" t="s">
        <v>59</v>
      </c>
      <c r="M270" s="5">
        <f>IF(TRIM(J270)=Project.Code,ROW(),"")</f>
        <v>270</v>
      </c>
    </row>
    <row r="271" spans="1:13" x14ac:dyDescent="0.2">
      <c r="A271" s="5">
        <v>6</v>
      </c>
      <c r="B271" s="5" t="s">
        <v>18</v>
      </c>
      <c r="C271" s="6" t="s">
        <v>254</v>
      </c>
      <c r="D271" s="5" t="s">
        <v>60</v>
      </c>
      <c r="E271" s="5" t="s">
        <v>26</v>
      </c>
      <c r="F271" s="5">
        <v>100000</v>
      </c>
      <c r="G271" s="5" t="s">
        <v>21</v>
      </c>
      <c r="H271" s="5" t="s">
        <v>22</v>
      </c>
      <c r="I271" s="5" t="s">
        <v>54</v>
      </c>
      <c r="J271" s="15" t="s">
        <v>58</v>
      </c>
      <c r="K271" s="16">
        <v>43479</v>
      </c>
      <c r="L271" s="5" t="s">
        <v>113</v>
      </c>
      <c r="M271" s="5">
        <f>IF(TRIM(J271)=Project.Code,ROW(),"")</f>
        <v>271</v>
      </c>
    </row>
    <row r="272" spans="1:13" x14ac:dyDescent="0.2">
      <c r="A272" s="5">
        <v>6</v>
      </c>
      <c r="B272" s="5" t="s">
        <v>18</v>
      </c>
      <c r="C272" s="6" t="s">
        <v>254</v>
      </c>
      <c r="D272" s="5" t="s">
        <v>60</v>
      </c>
      <c r="E272" s="5" t="s">
        <v>26</v>
      </c>
      <c r="F272" s="5">
        <v>100000</v>
      </c>
      <c r="G272" s="5" t="s">
        <v>21</v>
      </c>
      <c r="H272" s="5" t="s">
        <v>22</v>
      </c>
      <c r="I272" s="5" t="s">
        <v>54</v>
      </c>
      <c r="J272" s="15" t="s">
        <v>58</v>
      </c>
      <c r="K272" s="16">
        <v>43486</v>
      </c>
      <c r="L272" s="5" t="s">
        <v>131</v>
      </c>
      <c r="M272" s="5">
        <f>IF(TRIM(J272)=Project.Code,ROW(),"")</f>
        <v>272</v>
      </c>
    </row>
    <row r="273" spans="1:13" x14ac:dyDescent="0.2">
      <c r="A273" s="7">
        <v>29</v>
      </c>
      <c r="B273" s="8" t="s">
        <v>274</v>
      </c>
      <c r="C273" s="9" t="s">
        <v>255</v>
      </c>
      <c r="D273" s="8" t="s">
        <v>297</v>
      </c>
      <c r="E273" s="8" t="s">
        <v>276</v>
      </c>
      <c r="F273" s="10">
        <v>200000</v>
      </c>
      <c r="G273" s="8" t="s">
        <v>277</v>
      </c>
      <c r="H273" s="8" t="s">
        <v>278</v>
      </c>
      <c r="I273" s="17" t="s">
        <v>15</v>
      </c>
      <c r="J273" s="18" t="s">
        <v>16</v>
      </c>
      <c r="K273" s="19">
        <v>43467</v>
      </c>
      <c r="L273" s="17" t="s">
        <v>17</v>
      </c>
      <c r="M273" s="5">
        <f>IF(TRIM(J273)=Project.Code,ROW(),"")</f>
        <v>273</v>
      </c>
    </row>
    <row r="274" spans="1:13" x14ac:dyDescent="0.2">
      <c r="A274" s="5">
        <v>18</v>
      </c>
      <c r="B274" s="5" t="s">
        <v>18</v>
      </c>
      <c r="C274" s="6" t="s">
        <v>255</v>
      </c>
      <c r="D274" s="5" t="s">
        <v>65</v>
      </c>
      <c r="E274" s="5" t="s">
        <v>26</v>
      </c>
      <c r="F274" s="5">
        <v>100000</v>
      </c>
      <c r="G274" s="5" t="s">
        <v>21</v>
      </c>
      <c r="H274" s="5" t="s">
        <v>22</v>
      </c>
      <c r="I274" s="5" t="s">
        <v>57</v>
      </c>
      <c r="J274" s="15" t="s">
        <v>58</v>
      </c>
      <c r="K274" s="16">
        <v>43472</v>
      </c>
      <c r="L274" s="5" t="s">
        <v>59</v>
      </c>
      <c r="M274" s="5">
        <f>IF(TRIM(J274)=Project.Code,ROW(),"")</f>
        <v>274</v>
      </c>
    </row>
    <row r="275" spans="1:13" x14ac:dyDescent="0.2">
      <c r="A275" s="5">
        <v>18</v>
      </c>
      <c r="B275" s="5" t="s">
        <v>18</v>
      </c>
      <c r="C275" s="6" t="s">
        <v>255</v>
      </c>
      <c r="D275" s="5" t="s">
        <v>65</v>
      </c>
      <c r="E275" s="5" t="s">
        <v>26</v>
      </c>
      <c r="F275" s="5">
        <v>100000</v>
      </c>
      <c r="G275" s="5" t="s">
        <v>21</v>
      </c>
      <c r="H275" s="5" t="s">
        <v>22</v>
      </c>
      <c r="I275" s="5" t="s">
        <v>54</v>
      </c>
      <c r="J275" s="15" t="s">
        <v>58</v>
      </c>
      <c r="K275" s="16">
        <v>43479</v>
      </c>
      <c r="L275" s="5" t="s">
        <v>113</v>
      </c>
      <c r="M275" s="5">
        <f>IF(TRIM(J275)=Project.Code,ROW(),"")</f>
        <v>275</v>
      </c>
    </row>
    <row r="276" spans="1:13" x14ac:dyDescent="0.2">
      <c r="A276" s="5">
        <v>18</v>
      </c>
      <c r="B276" s="5" t="s">
        <v>18</v>
      </c>
      <c r="C276" s="6" t="s">
        <v>255</v>
      </c>
      <c r="D276" s="5" t="s">
        <v>65</v>
      </c>
      <c r="E276" s="5" t="s">
        <v>26</v>
      </c>
      <c r="F276" s="5">
        <v>100000</v>
      </c>
      <c r="G276" s="5" t="s">
        <v>21</v>
      </c>
      <c r="H276" s="5" t="s">
        <v>22</v>
      </c>
      <c r="I276" s="5" t="s">
        <v>54</v>
      </c>
      <c r="J276" s="15" t="s">
        <v>58</v>
      </c>
      <c r="K276" s="16">
        <v>43486</v>
      </c>
      <c r="L276" s="5" t="s">
        <v>131</v>
      </c>
      <c r="M276" s="5">
        <f>IF(TRIM(J276)=Project.Code,ROW(),"")</f>
        <v>276</v>
      </c>
    </row>
    <row r="277" spans="1:13" x14ac:dyDescent="0.2">
      <c r="A277" s="7">
        <v>3</v>
      </c>
      <c r="B277" s="8" t="s">
        <v>274</v>
      </c>
      <c r="C277" s="9" t="s">
        <v>256</v>
      </c>
      <c r="D277" s="8" t="s">
        <v>275</v>
      </c>
      <c r="E277" s="8" t="s">
        <v>276</v>
      </c>
      <c r="F277" s="10">
        <v>200000</v>
      </c>
      <c r="G277" s="8" t="s">
        <v>277</v>
      </c>
      <c r="H277" s="8" t="s">
        <v>278</v>
      </c>
      <c r="I277" s="17" t="s">
        <v>15</v>
      </c>
      <c r="J277" s="18" t="s">
        <v>16</v>
      </c>
      <c r="K277" s="19">
        <v>43467</v>
      </c>
      <c r="L277" s="17" t="s">
        <v>17</v>
      </c>
      <c r="M277" s="5">
        <f>IF(TRIM(J277)=Project.Code,ROW(),"")</f>
        <v>277</v>
      </c>
    </row>
    <row r="278" spans="1:13" x14ac:dyDescent="0.2">
      <c r="A278" s="5">
        <v>14</v>
      </c>
      <c r="B278" s="5" t="s">
        <v>18</v>
      </c>
      <c r="C278" s="6" t="s">
        <v>256</v>
      </c>
      <c r="D278" s="5" t="s">
        <v>64</v>
      </c>
      <c r="E278" s="5" t="s">
        <v>26</v>
      </c>
      <c r="F278" s="5">
        <v>100000</v>
      </c>
      <c r="G278" s="5" t="s">
        <v>21</v>
      </c>
      <c r="H278" s="5" t="s">
        <v>22</v>
      </c>
      <c r="I278" s="5" t="s">
        <v>57</v>
      </c>
      <c r="J278" s="15" t="s">
        <v>58</v>
      </c>
      <c r="K278" s="16">
        <v>43472</v>
      </c>
      <c r="L278" s="5" t="s">
        <v>59</v>
      </c>
      <c r="M278" s="5">
        <f>IF(TRIM(J278)=Project.Code,ROW(),"")</f>
        <v>278</v>
      </c>
    </row>
    <row r="279" spans="1:13" x14ac:dyDescent="0.2">
      <c r="A279" s="5">
        <v>14</v>
      </c>
      <c r="B279" s="5" t="s">
        <v>18</v>
      </c>
      <c r="C279" s="6" t="s">
        <v>256</v>
      </c>
      <c r="D279" s="5" t="s">
        <v>64</v>
      </c>
      <c r="E279" s="5" t="s">
        <v>26</v>
      </c>
      <c r="F279" s="5">
        <v>200000</v>
      </c>
      <c r="G279" s="5" t="s">
        <v>21</v>
      </c>
      <c r="H279" s="5" t="s">
        <v>114</v>
      </c>
      <c r="I279" s="5" t="s">
        <v>54</v>
      </c>
      <c r="J279" s="15" t="s">
        <v>58</v>
      </c>
      <c r="K279" s="16">
        <v>43479</v>
      </c>
      <c r="L279" s="5" t="s">
        <v>113</v>
      </c>
      <c r="M279" s="5">
        <f>IF(TRIM(J279)=Project.Code,ROW(),"")</f>
        <v>279</v>
      </c>
    </row>
    <row r="280" spans="1:13" x14ac:dyDescent="0.2">
      <c r="A280" s="5">
        <v>14</v>
      </c>
      <c r="B280" s="5" t="s">
        <v>18</v>
      </c>
      <c r="C280" s="6" t="s">
        <v>256</v>
      </c>
      <c r="D280" s="5" t="s">
        <v>64</v>
      </c>
      <c r="E280" s="5" t="s">
        <v>26</v>
      </c>
      <c r="F280" s="5">
        <v>200000</v>
      </c>
      <c r="G280" s="5" t="s">
        <v>21</v>
      </c>
      <c r="H280" s="5" t="s">
        <v>114</v>
      </c>
      <c r="I280" s="5" t="s">
        <v>54</v>
      </c>
      <c r="J280" s="15" t="s">
        <v>58</v>
      </c>
      <c r="K280" s="16">
        <v>43486</v>
      </c>
      <c r="L280" s="5" t="s">
        <v>131</v>
      </c>
      <c r="M280" s="5">
        <f>IF(TRIM(J280)=Project.Code,ROW(),"")</f>
        <v>280</v>
      </c>
    </row>
    <row r="281" spans="1:13" x14ac:dyDescent="0.2">
      <c r="A281" s="7">
        <v>10</v>
      </c>
      <c r="B281" s="8" t="s">
        <v>274</v>
      </c>
      <c r="C281" s="9" t="s">
        <v>257</v>
      </c>
      <c r="D281" s="8" t="s">
        <v>282</v>
      </c>
      <c r="E281" s="8" t="s">
        <v>276</v>
      </c>
      <c r="F281" s="10">
        <v>100000</v>
      </c>
      <c r="G281" s="8" t="s">
        <v>277</v>
      </c>
      <c r="H281" s="8" t="s">
        <v>281</v>
      </c>
      <c r="I281" s="17" t="s">
        <v>15</v>
      </c>
      <c r="J281" s="18" t="s">
        <v>16</v>
      </c>
      <c r="K281" s="19">
        <v>43467</v>
      </c>
      <c r="L281" s="17" t="s">
        <v>17</v>
      </c>
      <c r="M281" s="5">
        <f>IF(TRIM(J281)=Project.Code,ROW(),"")</f>
        <v>281</v>
      </c>
    </row>
    <row r="282" spans="1:13" x14ac:dyDescent="0.2">
      <c r="A282" s="5">
        <v>3</v>
      </c>
      <c r="B282" s="5" t="s">
        <v>18</v>
      </c>
      <c r="C282" s="6" t="s">
        <v>257</v>
      </c>
      <c r="D282" s="5" t="s">
        <v>56</v>
      </c>
      <c r="E282" s="5" t="s">
        <v>26</v>
      </c>
      <c r="F282" s="5">
        <v>100000</v>
      </c>
      <c r="G282" s="5" t="s">
        <v>21</v>
      </c>
      <c r="H282" s="5" t="s">
        <v>22</v>
      </c>
      <c r="I282" s="5" t="s">
        <v>57</v>
      </c>
      <c r="J282" s="15" t="s">
        <v>58</v>
      </c>
      <c r="K282" s="16">
        <v>43472</v>
      </c>
      <c r="L282" s="5" t="s">
        <v>59</v>
      </c>
      <c r="M282" s="5">
        <f>IF(TRIM(J282)=Project.Code,ROW(),"")</f>
        <v>282</v>
      </c>
    </row>
    <row r="283" spans="1:13" x14ac:dyDescent="0.2">
      <c r="A283" s="5">
        <v>3</v>
      </c>
      <c r="B283" s="5" t="s">
        <v>18</v>
      </c>
      <c r="C283" s="6" t="s">
        <v>257</v>
      </c>
      <c r="D283" s="5" t="s">
        <v>56</v>
      </c>
      <c r="E283" s="5" t="s">
        <v>26</v>
      </c>
      <c r="F283" s="5">
        <v>100000</v>
      </c>
      <c r="G283" s="5" t="s">
        <v>21</v>
      </c>
      <c r="H283" s="5" t="s">
        <v>22</v>
      </c>
      <c r="I283" s="5" t="s">
        <v>54</v>
      </c>
      <c r="J283" s="15" t="s">
        <v>58</v>
      </c>
      <c r="K283" s="16">
        <v>43479</v>
      </c>
      <c r="L283" s="5" t="s">
        <v>113</v>
      </c>
      <c r="M283" s="5">
        <f>IF(TRIM(J283)=Project.Code,ROW(),"")</f>
        <v>283</v>
      </c>
    </row>
    <row r="284" spans="1:13" x14ac:dyDescent="0.2">
      <c r="A284" s="5">
        <v>3</v>
      </c>
      <c r="B284" s="5" t="s">
        <v>18</v>
      </c>
      <c r="C284" s="6" t="s">
        <v>257</v>
      </c>
      <c r="D284" s="5" t="s">
        <v>56</v>
      </c>
      <c r="E284" s="5" t="s">
        <v>26</v>
      </c>
      <c r="F284" s="5">
        <v>200000</v>
      </c>
      <c r="G284" s="5" t="s">
        <v>21</v>
      </c>
      <c r="H284" s="5" t="s">
        <v>114</v>
      </c>
      <c r="I284" s="5" t="s">
        <v>54</v>
      </c>
      <c r="J284" s="15" t="s">
        <v>58</v>
      </c>
      <c r="K284" s="16">
        <v>43486</v>
      </c>
      <c r="L284" s="5" t="s">
        <v>131</v>
      </c>
      <c r="M284" s="5">
        <f>IF(TRIM(J284)=Project.Code,ROW(),"")</f>
        <v>284</v>
      </c>
    </row>
    <row r="285" spans="1:13" x14ac:dyDescent="0.2">
      <c r="A285" s="7">
        <v>4</v>
      </c>
      <c r="B285" s="8" t="s">
        <v>274</v>
      </c>
      <c r="C285" s="9" t="s">
        <v>258</v>
      </c>
      <c r="D285" s="8" t="s">
        <v>275</v>
      </c>
      <c r="E285" s="8" t="s">
        <v>276</v>
      </c>
      <c r="F285" s="10">
        <v>200000</v>
      </c>
      <c r="G285" s="8" t="s">
        <v>277</v>
      </c>
      <c r="H285" s="8" t="s">
        <v>278</v>
      </c>
      <c r="I285" s="17" t="s">
        <v>15</v>
      </c>
      <c r="J285" s="18" t="s">
        <v>16</v>
      </c>
      <c r="K285" s="19">
        <v>43467</v>
      </c>
      <c r="L285" s="17" t="s">
        <v>17</v>
      </c>
      <c r="M285" s="5">
        <f>IF(TRIM(J285)=Project.Code,ROW(),"")</f>
        <v>285</v>
      </c>
    </row>
    <row r="286" spans="1:13" x14ac:dyDescent="0.2">
      <c r="A286" s="5">
        <v>15</v>
      </c>
      <c r="B286" s="5" t="s">
        <v>18</v>
      </c>
      <c r="C286" s="6" t="s">
        <v>258</v>
      </c>
      <c r="D286" s="5" t="s">
        <v>64</v>
      </c>
      <c r="E286" s="5" t="s">
        <v>26</v>
      </c>
      <c r="F286" s="5">
        <v>100000</v>
      </c>
      <c r="G286" s="5" t="s">
        <v>21</v>
      </c>
      <c r="H286" s="5" t="s">
        <v>22</v>
      </c>
      <c r="I286" s="5" t="s">
        <v>57</v>
      </c>
      <c r="J286" s="15" t="s">
        <v>58</v>
      </c>
      <c r="K286" s="16">
        <v>43472</v>
      </c>
      <c r="L286" s="5" t="s">
        <v>59</v>
      </c>
      <c r="M286" s="5">
        <f>IF(TRIM(J286)=Project.Code,ROW(),"")</f>
        <v>286</v>
      </c>
    </row>
    <row r="287" spans="1:13" x14ac:dyDescent="0.2">
      <c r="A287" s="5">
        <v>15</v>
      </c>
      <c r="B287" s="5" t="s">
        <v>18</v>
      </c>
      <c r="C287" s="6" t="s">
        <v>258</v>
      </c>
      <c r="D287" s="5" t="s">
        <v>64</v>
      </c>
      <c r="E287" s="5" t="s">
        <v>26</v>
      </c>
      <c r="F287" s="5">
        <v>200000</v>
      </c>
      <c r="G287" s="5" t="s">
        <v>21</v>
      </c>
      <c r="H287" s="5" t="s">
        <v>114</v>
      </c>
      <c r="I287" s="5" t="s">
        <v>54</v>
      </c>
      <c r="J287" s="15" t="s">
        <v>58</v>
      </c>
      <c r="K287" s="16">
        <v>43479</v>
      </c>
      <c r="L287" s="5" t="s">
        <v>113</v>
      </c>
      <c r="M287" s="5">
        <f>IF(TRIM(J287)=Project.Code,ROW(),"")</f>
        <v>287</v>
      </c>
    </row>
    <row r="288" spans="1:13" x14ac:dyDescent="0.2">
      <c r="A288" s="5">
        <v>15</v>
      </c>
      <c r="B288" s="5" t="s">
        <v>18</v>
      </c>
      <c r="C288" s="6" t="s">
        <v>258</v>
      </c>
      <c r="D288" s="5" t="s">
        <v>64</v>
      </c>
      <c r="E288" s="5" t="s">
        <v>26</v>
      </c>
      <c r="F288" s="5">
        <v>200000</v>
      </c>
      <c r="G288" s="5" t="s">
        <v>21</v>
      </c>
      <c r="H288" s="5" t="s">
        <v>114</v>
      </c>
      <c r="I288" s="5" t="s">
        <v>54</v>
      </c>
      <c r="J288" s="15" t="s">
        <v>58</v>
      </c>
      <c r="K288" s="16">
        <v>43486</v>
      </c>
      <c r="L288" s="5" t="s">
        <v>131</v>
      </c>
      <c r="M288" s="5">
        <f>IF(TRIM(J288)=Project.Code,ROW(),"")</f>
        <v>288</v>
      </c>
    </row>
    <row r="289" spans="1:13" x14ac:dyDescent="0.2">
      <c r="A289" s="7">
        <v>14</v>
      </c>
      <c r="B289" s="8" t="s">
        <v>274</v>
      </c>
      <c r="C289" s="9" t="s">
        <v>259</v>
      </c>
      <c r="D289" s="8" t="s">
        <v>298</v>
      </c>
      <c r="E289" s="8" t="s">
        <v>276</v>
      </c>
      <c r="F289" s="10">
        <v>100000</v>
      </c>
      <c r="G289" s="8" t="s">
        <v>277</v>
      </c>
      <c r="H289" s="8" t="s">
        <v>281</v>
      </c>
      <c r="I289" s="17" t="s">
        <v>15</v>
      </c>
      <c r="J289" s="18" t="s">
        <v>16</v>
      </c>
      <c r="K289" s="19">
        <v>43467</v>
      </c>
      <c r="L289" s="17" t="s">
        <v>17</v>
      </c>
      <c r="M289" s="5">
        <f>IF(TRIM(J289)=Project.Code,ROW(),"")</f>
        <v>289</v>
      </c>
    </row>
    <row r="290" spans="1:13" x14ac:dyDescent="0.2">
      <c r="A290" s="5">
        <v>20</v>
      </c>
      <c r="B290" s="5" t="s">
        <v>18</v>
      </c>
      <c r="C290" s="6" t="s">
        <v>259</v>
      </c>
      <c r="D290" s="5" t="s">
        <v>66</v>
      </c>
      <c r="E290" s="5" t="s">
        <v>26</v>
      </c>
      <c r="F290" s="5">
        <v>100000</v>
      </c>
      <c r="G290" s="5" t="s">
        <v>21</v>
      </c>
      <c r="H290" s="5" t="s">
        <v>22</v>
      </c>
      <c r="I290" s="5" t="s">
        <v>57</v>
      </c>
      <c r="J290" s="15" t="s">
        <v>58</v>
      </c>
      <c r="K290" s="16">
        <v>43472</v>
      </c>
      <c r="L290" s="5" t="s">
        <v>59</v>
      </c>
      <c r="M290" s="5">
        <f>IF(TRIM(J290)=Project.Code,ROW(),"")</f>
        <v>290</v>
      </c>
    </row>
    <row r="291" spans="1:13" x14ac:dyDescent="0.2">
      <c r="A291" s="5">
        <v>20</v>
      </c>
      <c r="B291" s="5" t="s">
        <v>18</v>
      </c>
      <c r="C291" s="6" t="s">
        <v>259</v>
      </c>
      <c r="D291" s="5" t="s">
        <v>66</v>
      </c>
      <c r="E291" s="5" t="s">
        <v>26</v>
      </c>
      <c r="F291" s="5">
        <v>100000</v>
      </c>
      <c r="G291" s="5" t="s">
        <v>21</v>
      </c>
      <c r="H291" s="5" t="s">
        <v>22</v>
      </c>
      <c r="I291" s="5" t="s">
        <v>54</v>
      </c>
      <c r="J291" s="15" t="s">
        <v>58</v>
      </c>
      <c r="K291" s="16">
        <v>43479</v>
      </c>
      <c r="L291" s="5" t="s">
        <v>113</v>
      </c>
      <c r="M291" s="5">
        <f>IF(TRIM(J291)=Project.Code,ROW(),"")</f>
        <v>291</v>
      </c>
    </row>
    <row r="292" spans="1:13" x14ac:dyDescent="0.2">
      <c r="A292" s="5">
        <v>20</v>
      </c>
      <c r="B292" s="5" t="s">
        <v>18</v>
      </c>
      <c r="C292" s="6" t="s">
        <v>259</v>
      </c>
      <c r="D292" s="5" t="s">
        <v>66</v>
      </c>
      <c r="E292" s="5" t="s">
        <v>26</v>
      </c>
      <c r="F292" s="5">
        <v>100000</v>
      </c>
      <c r="G292" s="5" t="s">
        <v>21</v>
      </c>
      <c r="H292" s="5" t="s">
        <v>22</v>
      </c>
      <c r="I292" s="5" t="s">
        <v>54</v>
      </c>
      <c r="J292" s="15" t="s">
        <v>58</v>
      </c>
      <c r="K292" s="16">
        <v>43486</v>
      </c>
      <c r="L292" s="5" t="s">
        <v>131</v>
      </c>
      <c r="M292" s="5">
        <f>IF(TRIM(J292)=Project.Code,ROW(),"")</f>
        <v>292</v>
      </c>
    </row>
    <row r="293" spans="1:13" x14ac:dyDescent="0.2">
      <c r="A293" s="7">
        <v>13</v>
      </c>
      <c r="B293" s="8" t="s">
        <v>274</v>
      </c>
      <c r="C293" s="9" t="s">
        <v>260</v>
      </c>
      <c r="D293" s="8" t="s">
        <v>298</v>
      </c>
      <c r="E293" s="8" t="s">
        <v>276</v>
      </c>
      <c r="F293" s="10">
        <v>100000</v>
      </c>
      <c r="G293" s="8" t="s">
        <v>277</v>
      </c>
      <c r="H293" s="8" t="s">
        <v>281</v>
      </c>
      <c r="I293" s="17" t="s">
        <v>15</v>
      </c>
      <c r="J293" s="18" t="s">
        <v>16</v>
      </c>
      <c r="K293" s="19">
        <v>43467</v>
      </c>
      <c r="L293" s="17" t="s">
        <v>17</v>
      </c>
      <c r="M293" s="5">
        <f>IF(TRIM(J293)=Project.Code,ROW(),"")</f>
        <v>293</v>
      </c>
    </row>
    <row r="294" spans="1:13" x14ac:dyDescent="0.2">
      <c r="A294" s="5">
        <v>19</v>
      </c>
      <c r="B294" s="5" t="s">
        <v>18</v>
      </c>
      <c r="C294" s="6" t="s">
        <v>260</v>
      </c>
      <c r="D294" s="5" t="s">
        <v>66</v>
      </c>
      <c r="E294" s="5" t="s">
        <v>26</v>
      </c>
      <c r="F294" s="5">
        <v>100000</v>
      </c>
      <c r="G294" s="5" t="s">
        <v>21</v>
      </c>
      <c r="H294" s="5" t="s">
        <v>22</v>
      </c>
      <c r="I294" s="5" t="s">
        <v>57</v>
      </c>
      <c r="J294" s="15" t="s">
        <v>58</v>
      </c>
      <c r="K294" s="16">
        <v>43472</v>
      </c>
      <c r="L294" s="5" t="s">
        <v>59</v>
      </c>
      <c r="M294" s="5">
        <f>IF(TRIM(J294)=Project.Code,ROW(),"")</f>
        <v>294</v>
      </c>
    </row>
    <row r="295" spans="1:13" x14ac:dyDescent="0.2">
      <c r="A295" s="5">
        <v>19</v>
      </c>
      <c r="B295" s="5" t="s">
        <v>18</v>
      </c>
      <c r="C295" s="6" t="s">
        <v>260</v>
      </c>
      <c r="D295" s="5" t="s">
        <v>66</v>
      </c>
      <c r="E295" s="5" t="s">
        <v>26</v>
      </c>
      <c r="F295" s="5">
        <v>100000</v>
      </c>
      <c r="G295" s="5" t="s">
        <v>21</v>
      </c>
      <c r="H295" s="5" t="s">
        <v>22</v>
      </c>
      <c r="I295" s="5" t="s">
        <v>54</v>
      </c>
      <c r="J295" s="15" t="s">
        <v>58</v>
      </c>
      <c r="K295" s="16">
        <v>43479</v>
      </c>
      <c r="L295" s="5" t="s">
        <v>113</v>
      </c>
      <c r="M295" s="5">
        <f>IF(TRIM(J295)=Project.Code,ROW(),"")</f>
        <v>295</v>
      </c>
    </row>
    <row r="296" spans="1:13" x14ac:dyDescent="0.2">
      <c r="A296" s="5">
        <v>19</v>
      </c>
      <c r="B296" s="5" t="s">
        <v>18</v>
      </c>
      <c r="C296" s="6" t="s">
        <v>260</v>
      </c>
      <c r="D296" s="5" t="s">
        <v>66</v>
      </c>
      <c r="E296" s="5" t="s">
        <v>26</v>
      </c>
      <c r="F296" s="5">
        <v>100000</v>
      </c>
      <c r="G296" s="5" t="s">
        <v>21</v>
      </c>
      <c r="H296" s="5" t="s">
        <v>22</v>
      </c>
      <c r="I296" s="5" t="s">
        <v>54</v>
      </c>
      <c r="J296" s="15" t="s">
        <v>58</v>
      </c>
      <c r="K296" s="16">
        <v>43486</v>
      </c>
      <c r="L296" s="5" t="s">
        <v>131</v>
      </c>
      <c r="M296" s="5">
        <f>IF(TRIM(J296)=Project.Code,ROW(),"")</f>
        <v>296</v>
      </c>
    </row>
    <row r="297" spans="1:13" x14ac:dyDescent="0.2">
      <c r="A297" s="7">
        <v>28</v>
      </c>
      <c r="B297" s="8" t="s">
        <v>274</v>
      </c>
      <c r="C297" s="9" t="s">
        <v>261</v>
      </c>
      <c r="D297" s="8" t="s">
        <v>297</v>
      </c>
      <c r="E297" s="8" t="s">
        <v>276</v>
      </c>
      <c r="F297" s="10">
        <v>200000</v>
      </c>
      <c r="G297" s="8" t="s">
        <v>277</v>
      </c>
      <c r="H297" s="8" t="s">
        <v>278</v>
      </c>
      <c r="I297" s="17" t="s">
        <v>15</v>
      </c>
      <c r="J297" s="18" t="s">
        <v>16</v>
      </c>
      <c r="K297" s="19">
        <v>43467</v>
      </c>
      <c r="L297" s="17" t="s">
        <v>17</v>
      </c>
      <c r="M297" s="5">
        <f>IF(TRIM(J297)=Project.Code,ROW(),"")</f>
        <v>297</v>
      </c>
    </row>
    <row r="298" spans="1:13" x14ac:dyDescent="0.2">
      <c r="A298" s="5">
        <v>17</v>
      </c>
      <c r="B298" s="5" t="s">
        <v>18</v>
      </c>
      <c r="C298" s="6" t="s">
        <v>261</v>
      </c>
      <c r="D298" s="5" t="s">
        <v>65</v>
      </c>
      <c r="E298" s="5" t="s">
        <v>26</v>
      </c>
      <c r="F298" s="5">
        <v>100000</v>
      </c>
      <c r="G298" s="5" t="s">
        <v>21</v>
      </c>
      <c r="H298" s="5" t="s">
        <v>22</v>
      </c>
      <c r="I298" s="5" t="s">
        <v>57</v>
      </c>
      <c r="J298" s="15" t="s">
        <v>58</v>
      </c>
      <c r="K298" s="16">
        <v>43472</v>
      </c>
      <c r="L298" s="5" t="s">
        <v>59</v>
      </c>
      <c r="M298" s="5">
        <f>IF(TRIM(J298)=Project.Code,ROW(),"")</f>
        <v>298</v>
      </c>
    </row>
    <row r="299" spans="1:13" x14ac:dyDescent="0.2">
      <c r="A299" s="5">
        <v>17</v>
      </c>
      <c r="B299" s="5" t="s">
        <v>18</v>
      </c>
      <c r="C299" s="6" t="s">
        <v>261</v>
      </c>
      <c r="D299" s="5" t="s">
        <v>65</v>
      </c>
      <c r="E299" s="5" t="s">
        <v>26</v>
      </c>
      <c r="F299" s="5">
        <v>100000</v>
      </c>
      <c r="G299" s="5" t="s">
        <v>21</v>
      </c>
      <c r="H299" s="5" t="s">
        <v>22</v>
      </c>
      <c r="I299" s="5" t="s">
        <v>54</v>
      </c>
      <c r="J299" s="15" t="s">
        <v>58</v>
      </c>
      <c r="K299" s="16">
        <v>43479</v>
      </c>
      <c r="L299" s="5" t="s">
        <v>113</v>
      </c>
      <c r="M299" s="5">
        <f>IF(TRIM(J299)=Project.Code,ROW(),"")</f>
        <v>299</v>
      </c>
    </row>
    <row r="300" spans="1:13" x14ac:dyDescent="0.2">
      <c r="A300" s="5">
        <v>17</v>
      </c>
      <c r="B300" s="5" t="s">
        <v>18</v>
      </c>
      <c r="C300" s="6" t="s">
        <v>261</v>
      </c>
      <c r="D300" s="5" t="s">
        <v>65</v>
      </c>
      <c r="E300" s="5" t="s">
        <v>26</v>
      </c>
      <c r="F300" s="5">
        <v>100000</v>
      </c>
      <c r="G300" s="5" t="s">
        <v>21</v>
      </c>
      <c r="H300" s="5" t="s">
        <v>22</v>
      </c>
      <c r="I300" s="5" t="s">
        <v>54</v>
      </c>
      <c r="J300" s="15" t="s">
        <v>58</v>
      </c>
      <c r="K300" s="16">
        <v>43486</v>
      </c>
      <c r="L300" s="5" t="s">
        <v>131</v>
      </c>
      <c r="M300" s="5">
        <f>IF(TRIM(J300)=Project.Code,ROW(),"")</f>
        <v>300</v>
      </c>
    </row>
    <row r="301" spans="1:13" x14ac:dyDescent="0.2">
      <c r="A301" s="5">
        <v>1</v>
      </c>
      <c r="B301" s="5" t="s">
        <v>18</v>
      </c>
      <c r="C301" s="6" t="s">
        <v>262</v>
      </c>
      <c r="D301" s="5" t="s">
        <v>149</v>
      </c>
      <c r="E301" s="5" t="s">
        <v>26</v>
      </c>
      <c r="F301" s="5">
        <v>240000</v>
      </c>
      <c r="G301" s="5" t="s">
        <v>27</v>
      </c>
      <c r="H301" s="5" t="s">
        <v>150</v>
      </c>
      <c r="I301" s="5" t="s">
        <v>54</v>
      </c>
      <c r="J301" s="15" t="s">
        <v>151</v>
      </c>
      <c r="K301" s="16">
        <v>43489</v>
      </c>
      <c r="L301" s="5" t="s">
        <v>152</v>
      </c>
      <c r="M301" s="5" t="str">
        <f>IF(TRIM(J301)=Project.Code,ROW(),"")</f>
        <v/>
      </c>
    </row>
    <row r="302" spans="1:13" x14ac:dyDescent="0.2">
      <c r="A302" s="5">
        <v>2</v>
      </c>
      <c r="B302" s="5" t="s">
        <v>18</v>
      </c>
      <c r="C302" s="6" t="s">
        <v>263</v>
      </c>
      <c r="D302" s="5" t="s">
        <v>149</v>
      </c>
      <c r="E302" s="5" t="s">
        <v>26</v>
      </c>
      <c r="F302" s="5">
        <v>240000</v>
      </c>
      <c r="G302" s="5" t="s">
        <v>27</v>
      </c>
      <c r="H302" s="5" t="s">
        <v>150</v>
      </c>
      <c r="I302" s="5" t="s">
        <v>54</v>
      </c>
      <c r="J302" s="15" t="s">
        <v>151</v>
      </c>
      <c r="K302" s="16">
        <v>43489</v>
      </c>
      <c r="L302" s="5" t="s">
        <v>152</v>
      </c>
      <c r="M302" s="5" t="str">
        <f>IF(TRIM(J302)=Project.Code,ROW(),"")</f>
        <v/>
      </c>
    </row>
    <row r="303" spans="1:13" x14ac:dyDescent="0.2">
      <c r="A303" s="5">
        <v>1</v>
      </c>
      <c r="B303" s="5" t="s">
        <v>18</v>
      </c>
      <c r="C303" s="6" t="s">
        <v>203</v>
      </c>
      <c r="D303" s="5" t="s">
        <v>40</v>
      </c>
      <c r="E303" s="5" t="s">
        <v>41</v>
      </c>
      <c r="F303" s="5">
        <v>100000</v>
      </c>
      <c r="G303" s="5" t="s">
        <v>21</v>
      </c>
      <c r="H303" s="5" t="s">
        <v>22</v>
      </c>
      <c r="I303" s="5" t="s">
        <v>12</v>
      </c>
      <c r="J303" s="15" t="s">
        <v>132</v>
      </c>
      <c r="K303" s="16">
        <v>43490</v>
      </c>
      <c r="L303" s="5" t="s">
        <v>153</v>
      </c>
      <c r="M303" s="5" t="str">
        <f>IF(TRIM(J303)=Project.Code,ROW(),"")</f>
        <v/>
      </c>
    </row>
    <row r="304" spans="1:13" x14ac:dyDescent="0.2">
      <c r="A304" s="5">
        <v>2</v>
      </c>
      <c r="B304" s="5" t="s">
        <v>18</v>
      </c>
      <c r="C304" s="6" t="s">
        <v>203</v>
      </c>
      <c r="D304" s="5" t="s">
        <v>40</v>
      </c>
      <c r="E304" s="5" t="s">
        <v>41</v>
      </c>
      <c r="F304" s="5">
        <v>100000</v>
      </c>
      <c r="G304" s="5" t="s">
        <v>21</v>
      </c>
      <c r="H304" s="5" t="s">
        <v>22</v>
      </c>
      <c r="I304" s="5" t="s">
        <v>12</v>
      </c>
      <c r="J304" s="15" t="s">
        <v>132</v>
      </c>
      <c r="K304" s="16">
        <v>43490</v>
      </c>
      <c r="L304" s="5" t="s">
        <v>153</v>
      </c>
      <c r="M304" s="5" t="str">
        <f>IF(TRIM(J304)=Project.Code,ROW(),"")</f>
        <v/>
      </c>
    </row>
    <row r="305" spans="1:13" x14ac:dyDescent="0.2">
      <c r="A305" s="5">
        <v>3</v>
      </c>
      <c r="B305" s="5" t="s">
        <v>18</v>
      </c>
      <c r="C305" s="6" t="s">
        <v>203</v>
      </c>
      <c r="D305" s="5" t="s">
        <v>40</v>
      </c>
      <c r="E305" s="5" t="s">
        <v>41</v>
      </c>
      <c r="F305" s="5">
        <v>100000</v>
      </c>
      <c r="G305" s="5" t="s">
        <v>21</v>
      </c>
      <c r="H305" s="5" t="s">
        <v>22</v>
      </c>
      <c r="I305" s="5" t="s">
        <v>12</v>
      </c>
      <c r="J305" s="15" t="s">
        <v>132</v>
      </c>
      <c r="K305" s="16">
        <v>43490</v>
      </c>
      <c r="L305" s="5" t="s">
        <v>153</v>
      </c>
      <c r="M305" s="5" t="str">
        <f>IF(TRIM(J305)=Project.Code,ROW(),"")</f>
        <v/>
      </c>
    </row>
    <row r="306" spans="1:13" x14ac:dyDescent="0.2">
      <c r="A306" s="5">
        <v>4</v>
      </c>
      <c r="B306" s="5" t="s">
        <v>18</v>
      </c>
      <c r="C306" s="6" t="s">
        <v>232</v>
      </c>
      <c r="D306" s="5" t="s">
        <v>43</v>
      </c>
      <c r="E306" s="5" t="s">
        <v>41</v>
      </c>
      <c r="F306" s="5">
        <v>100000</v>
      </c>
      <c r="G306" s="5" t="s">
        <v>21</v>
      </c>
      <c r="H306" s="5" t="s">
        <v>22</v>
      </c>
      <c r="I306" s="5" t="s">
        <v>12</v>
      </c>
      <c r="J306" s="15" t="s">
        <v>132</v>
      </c>
      <c r="K306" s="16">
        <v>43490</v>
      </c>
      <c r="L306" s="5" t="s">
        <v>153</v>
      </c>
      <c r="M306" s="5" t="str">
        <f>IF(TRIM(J306)=Project.Code,ROW(),"")</f>
        <v/>
      </c>
    </row>
    <row r="307" spans="1:13" x14ac:dyDescent="0.2">
      <c r="A307" s="5">
        <v>5</v>
      </c>
      <c r="B307" s="5" t="s">
        <v>18</v>
      </c>
      <c r="C307" s="6" t="s">
        <v>232</v>
      </c>
      <c r="D307" s="5" t="s">
        <v>43</v>
      </c>
      <c r="E307" s="5" t="s">
        <v>41</v>
      </c>
      <c r="F307" s="5">
        <v>100000</v>
      </c>
      <c r="G307" s="5" t="s">
        <v>21</v>
      </c>
      <c r="H307" s="5" t="s">
        <v>22</v>
      </c>
      <c r="I307" s="5" t="s">
        <v>12</v>
      </c>
      <c r="J307" s="15" t="s">
        <v>132</v>
      </c>
      <c r="K307" s="16">
        <v>43490</v>
      </c>
      <c r="L307" s="5" t="s">
        <v>153</v>
      </c>
      <c r="M307" s="5" t="str">
        <f>IF(TRIM(J307)=Project.Code,ROW(),"")</f>
        <v/>
      </c>
    </row>
    <row r="308" spans="1:13" x14ac:dyDescent="0.2">
      <c r="A308" s="5">
        <v>6</v>
      </c>
      <c r="B308" s="5" t="s">
        <v>18</v>
      </c>
      <c r="C308" s="6" t="s">
        <v>232</v>
      </c>
      <c r="D308" s="5" t="s">
        <v>43</v>
      </c>
      <c r="E308" s="5" t="s">
        <v>41</v>
      </c>
      <c r="F308" s="5">
        <v>100000</v>
      </c>
      <c r="G308" s="5" t="s">
        <v>21</v>
      </c>
      <c r="H308" s="5" t="s">
        <v>22</v>
      </c>
      <c r="I308" s="5" t="s">
        <v>12</v>
      </c>
      <c r="J308" s="15" t="s">
        <v>132</v>
      </c>
      <c r="K308" s="16">
        <v>43490</v>
      </c>
      <c r="L308" s="5" t="s">
        <v>153</v>
      </c>
      <c r="M308" s="5" t="str">
        <f>IF(TRIM(J308)=Project.Code,ROW(),"")</f>
        <v/>
      </c>
    </row>
    <row r="309" spans="1:13" x14ac:dyDescent="0.2">
      <c r="A309" s="5">
        <v>7</v>
      </c>
      <c r="B309" s="5" t="s">
        <v>18</v>
      </c>
      <c r="C309" s="6" t="s">
        <v>182</v>
      </c>
      <c r="D309" s="5" t="s">
        <v>100</v>
      </c>
      <c r="E309" s="5" t="s">
        <v>41</v>
      </c>
      <c r="F309" s="5">
        <v>100000</v>
      </c>
      <c r="G309" s="5" t="s">
        <v>21</v>
      </c>
      <c r="H309" s="5" t="s">
        <v>22</v>
      </c>
      <c r="I309" s="5" t="s">
        <v>12</v>
      </c>
      <c r="J309" s="15" t="s">
        <v>132</v>
      </c>
      <c r="K309" s="16">
        <v>43490</v>
      </c>
      <c r="L309" s="5" t="s">
        <v>153</v>
      </c>
      <c r="M309" s="5" t="str">
        <f>IF(TRIM(J309)=Project.Code,ROW(),"")</f>
        <v/>
      </c>
    </row>
    <row r="310" spans="1:13" x14ac:dyDescent="0.2">
      <c r="A310" s="5">
        <v>8</v>
      </c>
      <c r="B310" s="5" t="s">
        <v>18</v>
      </c>
      <c r="C310" s="6" t="s">
        <v>182</v>
      </c>
      <c r="D310" s="5" t="s">
        <v>100</v>
      </c>
      <c r="E310" s="5" t="s">
        <v>41</v>
      </c>
      <c r="F310" s="5">
        <v>100000</v>
      </c>
      <c r="G310" s="5" t="s">
        <v>21</v>
      </c>
      <c r="H310" s="5" t="s">
        <v>22</v>
      </c>
      <c r="I310" s="5" t="s">
        <v>12</v>
      </c>
      <c r="J310" s="15" t="s">
        <v>132</v>
      </c>
      <c r="K310" s="16">
        <v>43490</v>
      </c>
      <c r="L310" s="5" t="s">
        <v>153</v>
      </c>
      <c r="M310" s="5" t="str">
        <f>IF(TRIM(J310)=Project.Code,ROW(),"")</f>
        <v/>
      </c>
    </row>
    <row r="311" spans="1:13" x14ac:dyDescent="0.2">
      <c r="A311" s="5">
        <v>9</v>
      </c>
      <c r="B311" s="5" t="s">
        <v>18</v>
      </c>
      <c r="C311" s="6" t="s">
        <v>231</v>
      </c>
      <c r="D311" s="5" t="s">
        <v>100</v>
      </c>
      <c r="E311" s="5" t="s">
        <v>41</v>
      </c>
      <c r="F311" s="5">
        <v>100000</v>
      </c>
      <c r="G311" s="5" t="s">
        <v>21</v>
      </c>
      <c r="H311" s="5" t="s">
        <v>22</v>
      </c>
      <c r="I311" s="5" t="s">
        <v>12</v>
      </c>
      <c r="J311" s="15" t="s">
        <v>132</v>
      </c>
      <c r="K311" s="16">
        <v>43490</v>
      </c>
      <c r="L311" s="5" t="s">
        <v>153</v>
      </c>
      <c r="M311" s="5" t="str">
        <f>IF(TRIM(J311)=Project.Code,ROW(),"")</f>
        <v/>
      </c>
    </row>
    <row r="312" spans="1:13" x14ac:dyDescent="0.2">
      <c r="A312" s="5">
        <v>10</v>
      </c>
      <c r="B312" s="5" t="s">
        <v>18</v>
      </c>
      <c r="C312" s="6" t="s">
        <v>264</v>
      </c>
      <c r="D312" s="5" t="s">
        <v>85</v>
      </c>
      <c r="E312" s="5" t="s">
        <v>41</v>
      </c>
      <c r="F312" s="5">
        <v>100000</v>
      </c>
      <c r="G312" s="5" t="s">
        <v>21</v>
      </c>
      <c r="H312" s="5" t="s">
        <v>22</v>
      </c>
      <c r="I312" s="5" t="s">
        <v>12</v>
      </c>
      <c r="J312" s="15" t="s">
        <v>132</v>
      </c>
      <c r="K312" s="16">
        <v>43490</v>
      </c>
      <c r="L312" s="5" t="s">
        <v>153</v>
      </c>
      <c r="M312" s="5" t="str">
        <f>IF(TRIM(J312)=Project.Code,ROW(),"")</f>
        <v/>
      </c>
    </row>
    <row r="313" spans="1:13" x14ac:dyDescent="0.2">
      <c r="A313" s="5">
        <v>11</v>
      </c>
      <c r="B313" s="5" t="s">
        <v>18</v>
      </c>
      <c r="C313" s="6" t="s">
        <v>264</v>
      </c>
      <c r="D313" s="5" t="s">
        <v>85</v>
      </c>
      <c r="E313" s="5" t="s">
        <v>41</v>
      </c>
      <c r="F313" s="5">
        <v>100000</v>
      </c>
      <c r="G313" s="5" t="s">
        <v>21</v>
      </c>
      <c r="H313" s="5" t="s">
        <v>22</v>
      </c>
      <c r="I313" s="5" t="s">
        <v>12</v>
      </c>
      <c r="J313" s="15" t="s">
        <v>132</v>
      </c>
      <c r="K313" s="16">
        <v>43490</v>
      </c>
      <c r="L313" s="5" t="s">
        <v>153</v>
      </c>
      <c r="M313" s="5" t="str">
        <f>IF(TRIM(J313)=Project.Code,ROW(),"")</f>
        <v/>
      </c>
    </row>
    <row r="314" spans="1:13" x14ac:dyDescent="0.2">
      <c r="A314" s="5">
        <v>12</v>
      </c>
      <c r="B314" s="5" t="s">
        <v>18</v>
      </c>
      <c r="C314" s="6" t="s">
        <v>265</v>
      </c>
      <c r="D314" s="5" t="s">
        <v>85</v>
      </c>
      <c r="E314" s="5" t="s">
        <v>41</v>
      </c>
      <c r="F314" s="5">
        <v>100000</v>
      </c>
      <c r="G314" s="5" t="s">
        <v>21</v>
      </c>
      <c r="H314" s="5" t="s">
        <v>22</v>
      </c>
      <c r="I314" s="5" t="s">
        <v>12</v>
      </c>
      <c r="J314" s="15" t="s">
        <v>132</v>
      </c>
      <c r="K314" s="16">
        <v>43490</v>
      </c>
      <c r="L314" s="5" t="s">
        <v>153</v>
      </c>
      <c r="M314" s="5" t="str">
        <f>IF(TRIM(J314)=Project.Code,ROW(),"")</f>
        <v/>
      </c>
    </row>
    <row r="315" spans="1:13" x14ac:dyDescent="0.2">
      <c r="A315" s="5">
        <v>13</v>
      </c>
      <c r="B315" s="5" t="s">
        <v>18</v>
      </c>
      <c r="C315" s="6" t="s">
        <v>242</v>
      </c>
      <c r="D315" s="5" t="s">
        <v>100</v>
      </c>
      <c r="E315" s="5" t="s">
        <v>41</v>
      </c>
      <c r="F315" s="5">
        <v>100000</v>
      </c>
      <c r="G315" s="5" t="s">
        <v>21</v>
      </c>
      <c r="H315" s="5" t="s">
        <v>22</v>
      </c>
      <c r="I315" s="5" t="s">
        <v>12</v>
      </c>
      <c r="J315" s="15" t="s">
        <v>132</v>
      </c>
      <c r="K315" s="16">
        <v>43490</v>
      </c>
      <c r="L315" s="5" t="s">
        <v>153</v>
      </c>
      <c r="M315" s="5" t="str">
        <f>IF(TRIM(J315)=Project.Code,ROW(),"")</f>
        <v/>
      </c>
    </row>
    <row r="316" spans="1:13" x14ac:dyDescent="0.2">
      <c r="A316" s="5">
        <v>14</v>
      </c>
      <c r="B316" s="5" t="s">
        <v>18</v>
      </c>
      <c r="C316" s="6" t="s">
        <v>214</v>
      </c>
      <c r="D316" s="5" t="s">
        <v>100</v>
      </c>
      <c r="E316" s="5" t="s">
        <v>41</v>
      </c>
      <c r="F316" s="5">
        <v>100000</v>
      </c>
      <c r="G316" s="5" t="s">
        <v>21</v>
      </c>
      <c r="H316" s="5" t="s">
        <v>22</v>
      </c>
      <c r="I316" s="5" t="s">
        <v>12</v>
      </c>
      <c r="J316" s="15" t="s">
        <v>132</v>
      </c>
      <c r="K316" s="16">
        <v>43490</v>
      </c>
      <c r="L316" s="5" t="s">
        <v>153</v>
      </c>
      <c r="M316" s="5" t="str">
        <f>IF(TRIM(J316)=Project.Code,ROW(),"")</f>
        <v/>
      </c>
    </row>
    <row r="317" spans="1:13" x14ac:dyDescent="0.2">
      <c r="A317" s="5">
        <v>15</v>
      </c>
      <c r="B317" s="5" t="s">
        <v>18</v>
      </c>
      <c r="C317" s="6" t="s">
        <v>231</v>
      </c>
      <c r="D317" s="5" t="s">
        <v>100</v>
      </c>
      <c r="E317" s="5" t="s">
        <v>41</v>
      </c>
      <c r="F317" s="5">
        <v>100000</v>
      </c>
      <c r="G317" s="5" t="s">
        <v>21</v>
      </c>
      <c r="H317" s="5" t="s">
        <v>22</v>
      </c>
      <c r="I317" s="5" t="s">
        <v>12</v>
      </c>
      <c r="J317" s="15" t="s">
        <v>132</v>
      </c>
      <c r="K317" s="16">
        <v>43490</v>
      </c>
      <c r="L317" s="5" t="s">
        <v>153</v>
      </c>
      <c r="M317" s="5" t="str">
        <f>IF(TRIM(J317)=Project.Code,ROW(),"")</f>
        <v/>
      </c>
    </row>
    <row r="318" spans="1:13" x14ac:dyDescent="0.2">
      <c r="A318" s="5">
        <v>16</v>
      </c>
      <c r="B318" s="5" t="s">
        <v>18</v>
      </c>
      <c r="C318" s="6" t="s">
        <v>238</v>
      </c>
      <c r="D318" s="5" t="s">
        <v>142</v>
      </c>
      <c r="E318" s="5" t="s">
        <v>41</v>
      </c>
      <c r="F318" s="5">
        <v>100000</v>
      </c>
      <c r="G318" s="5" t="s">
        <v>21</v>
      </c>
      <c r="H318" s="5" t="s">
        <v>22</v>
      </c>
      <c r="I318" s="5" t="s">
        <v>12</v>
      </c>
      <c r="J318" s="15" t="s">
        <v>132</v>
      </c>
      <c r="K318" s="16">
        <v>43490</v>
      </c>
      <c r="L318" s="5" t="s">
        <v>153</v>
      </c>
      <c r="M318" s="5" t="str">
        <f>IF(TRIM(J318)=Project.Code,ROW(),"")</f>
        <v/>
      </c>
    </row>
    <row r="319" spans="1:13" x14ac:dyDescent="0.2">
      <c r="A319" s="5">
        <v>17</v>
      </c>
      <c r="B319" s="5" t="s">
        <v>18</v>
      </c>
      <c r="C319" s="6" t="s">
        <v>250</v>
      </c>
      <c r="D319" s="5" t="s">
        <v>142</v>
      </c>
      <c r="E319" s="5" t="s">
        <v>41</v>
      </c>
      <c r="F319" s="5">
        <v>100000</v>
      </c>
      <c r="G319" s="5" t="s">
        <v>21</v>
      </c>
      <c r="H319" s="5" t="s">
        <v>22</v>
      </c>
      <c r="I319" s="5" t="s">
        <v>12</v>
      </c>
      <c r="J319" s="15" t="s">
        <v>132</v>
      </c>
      <c r="K319" s="16">
        <v>43490</v>
      </c>
      <c r="L319" s="5" t="s">
        <v>153</v>
      </c>
      <c r="M319" s="5" t="str">
        <f>IF(TRIM(J319)=Project.Code,ROW(),"")</f>
        <v/>
      </c>
    </row>
    <row r="320" spans="1:13" x14ac:dyDescent="0.2">
      <c r="A320" s="5">
        <v>18</v>
      </c>
      <c r="B320" s="5" t="s">
        <v>18</v>
      </c>
      <c r="C320" s="6" t="s">
        <v>251</v>
      </c>
      <c r="D320" s="5" t="s">
        <v>142</v>
      </c>
      <c r="E320" s="5" t="s">
        <v>41</v>
      </c>
      <c r="F320" s="5">
        <v>100000</v>
      </c>
      <c r="G320" s="5" t="s">
        <v>21</v>
      </c>
      <c r="H320" s="5" t="s">
        <v>22</v>
      </c>
      <c r="I320" s="5" t="s">
        <v>12</v>
      </c>
      <c r="J320" s="15" t="s">
        <v>132</v>
      </c>
      <c r="K320" s="16">
        <v>43490</v>
      </c>
      <c r="L320" s="5" t="s">
        <v>153</v>
      </c>
      <c r="M320" s="5" t="str">
        <f>IF(TRIM(J320)=Project.Code,ROW(),"")</f>
        <v/>
      </c>
    </row>
    <row r="321" spans="1:13" x14ac:dyDescent="0.2">
      <c r="A321" s="5">
        <v>1</v>
      </c>
      <c r="B321" s="5" t="s">
        <v>18</v>
      </c>
      <c r="C321" s="6" t="s">
        <v>266</v>
      </c>
      <c r="D321" s="5" t="s">
        <v>118</v>
      </c>
      <c r="E321" s="5" t="s">
        <v>119</v>
      </c>
      <c r="F321" s="5">
        <v>200000</v>
      </c>
      <c r="G321" s="5" t="s">
        <v>21</v>
      </c>
      <c r="H321" s="5" t="s">
        <v>114</v>
      </c>
      <c r="I321" s="5" t="s">
        <v>54</v>
      </c>
      <c r="J321" s="15" t="s">
        <v>58</v>
      </c>
      <c r="K321" s="16">
        <v>43493</v>
      </c>
      <c r="L321" s="5" t="s">
        <v>154</v>
      </c>
      <c r="M321" s="5">
        <f>IF(TRIM(J321)=Project.Code,ROW(),"")</f>
        <v>321</v>
      </c>
    </row>
    <row r="322" spans="1:13" x14ac:dyDescent="0.2">
      <c r="A322" s="5">
        <v>2</v>
      </c>
      <c r="B322" s="5" t="s">
        <v>18</v>
      </c>
      <c r="C322" s="6" t="s">
        <v>266</v>
      </c>
      <c r="D322" s="5" t="s">
        <v>118</v>
      </c>
      <c r="E322" s="5" t="s">
        <v>119</v>
      </c>
      <c r="F322" s="5">
        <v>200000</v>
      </c>
      <c r="G322" s="5" t="s">
        <v>21</v>
      </c>
      <c r="H322" s="5" t="s">
        <v>114</v>
      </c>
      <c r="I322" s="5" t="s">
        <v>54</v>
      </c>
      <c r="J322" s="15" t="s">
        <v>58</v>
      </c>
      <c r="K322" s="16">
        <v>43493</v>
      </c>
      <c r="L322" s="5" t="s">
        <v>154</v>
      </c>
      <c r="M322" s="5">
        <f>IF(TRIM(J322)=Project.Code,ROW(),"")</f>
        <v>322</v>
      </c>
    </row>
    <row r="323" spans="1:13" x14ac:dyDescent="0.2">
      <c r="A323" s="5">
        <v>3</v>
      </c>
      <c r="B323" s="5" t="s">
        <v>18</v>
      </c>
      <c r="C323" s="6" t="s">
        <v>266</v>
      </c>
      <c r="D323" s="5" t="s">
        <v>118</v>
      </c>
      <c r="E323" s="5" t="s">
        <v>119</v>
      </c>
      <c r="F323" s="5">
        <v>200000</v>
      </c>
      <c r="G323" s="5" t="s">
        <v>21</v>
      </c>
      <c r="H323" s="5" t="s">
        <v>114</v>
      </c>
      <c r="I323" s="5" t="s">
        <v>54</v>
      </c>
      <c r="J323" s="15" t="s">
        <v>58</v>
      </c>
      <c r="K323" s="16">
        <v>43493</v>
      </c>
      <c r="L323" s="5" t="s">
        <v>154</v>
      </c>
      <c r="M323" s="5">
        <f>IF(TRIM(J323)=Project.Code,ROW(),"")</f>
        <v>323</v>
      </c>
    </row>
    <row r="324" spans="1:13" x14ac:dyDescent="0.2">
      <c r="A324" s="5">
        <v>4</v>
      </c>
      <c r="B324" s="5" t="s">
        <v>18</v>
      </c>
      <c r="C324" s="6" t="s">
        <v>266</v>
      </c>
      <c r="D324" s="5" t="s">
        <v>118</v>
      </c>
      <c r="E324" s="5" t="s">
        <v>119</v>
      </c>
      <c r="F324" s="5">
        <v>200000</v>
      </c>
      <c r="G324" s="5" t="s">
        <v>21</v>
      </c>
      <c r="H324" s="5" t="s">
        <v>114</v>
      </c>
      <c r="I324" s="5" t="s">
        <v>54</v>
      </c>
      <c r="J324" s="15" t="s">
        <v>58</v>
      </c>
      <c r="K324" s="16">
        <v>43493</v>
      </c>
      <c r="L324" s="5" t="s">
        <v>154</v>
      </c>
      <c r="M324" s="5">
        <f>IF(TRIM(J324)=Project.Code,ROW(),"")</f>
        <v>324</v>
      </c>
    </row>
    <row r="325" spans="1:13" x14ac:dyDescent="0.2">
      <c r="A325" s="5">
        <v>5</v>
      </c>
      <c r="B325" s="5" t="s">
        <v>18</v>
      </c>
      <c r="C325" s="6" t="s">
        <v>266</v>
      </c>
      <c r="D325" s="5" t="s">
        <v>118</v>
      </c>
      <c r="E325" s="5" t="s">
        <v>119</v>
      </c>
      <c r="F325" s="5">
        <v>200000</v>
      </c>
      <c r="G325" s="5" t="s">
        <v>21</v>
      </c>
      <c r="H325" s="5" t="s">
        <v>114</v>
      </c>
      <c r="I325" s="5" t="s">
        <v>54</v>
      </c>
      <c r="J325" s="15" t="s">
        <v>58</v>
      </c>
      <c r="K325" s="16">
        <v>43493</v>
      </c>
      <c r="L325" s="5" t="s">
        <v>154</v>
      </c>
      <c r="M325" s="5">
        <f>IF(TRIM(J325)=Project.Code,ROW(),"")</f>
        <v>325</v>
      </c>
    </row>
    <row r="326" spans="1:13" x14ac:dyDescent="0.2">
      <c r="A326" s="5">
        <v>6</v>
      </c>
      <c r="B326" s="5" t="s">
        <v>18</v>
      </c>
      <c r="C326" s="6" t="s">
        <v>227</v>
      </c>
      <c r="D326" s="5" t="s">
        <v>155</v>
      </c>
      <c r="E326" s="5" t="s">
        <v>26</v>
      </c>
      <c r="F326" s="5">
        <v>200000</v>
      </c>
      <c r="G326" s="5" t="s">
        <v>21</v>
      </c>
      <c r="H326" s="5" t="s">
        <v>114</v>
      </c>
      <c r="I326" s="5" t="s">
        <v>54</v>
      </c>
      <c r="J326" s="15" t="s">
        <v>58</v>
      </c>
      <c r="K326" s="16">
        <v>43493</v>
      </c>
      <c r="L326" s="5" t="s">
        <v>154</v>
      </c>
      <c r="M326" s="5">
        <f>IF(TRIM(J326)=Project.Code,ROW(),"")</f>
        <v>326</v>
      </c>
    </row>
    <row r="327" spans="1:13" x14ac:dyDescent="0.2">
      <c r="A327" s="5">
        <v>7</v>
      </c>
      <c r="B327" s="5" t="s">
        <v>18</v>
      </c>
      <c r="C327" s="6" t="s">
        <v>267</v>
      </c>
      <c r="D327" s="5" t="s">
        <v>155</v>
      </c>
      <c r="E327" s="5" t="s">
        <v>26</v>
      </c>
      <c r="F327" s="5">
        <v>200000</v>
      </c>
      <c r="G327" s="5" t="s">
        <v>21</v>
      </c>
      <c r="H327" s="5" t="s">
        <v>114</v>
      </c>
      <c r="I327" s="5" t="s">
        <v>54</v>
      </c>
      <c r="J327" s="15" t="s">
        <v>58</v>
      </c>
      <c r="K327" s="16">
        <v>43493</v>
      </c>
      <c r="L327" s="5" t="s">
        <v>154</v>
      </c>
      <c r="M327" s="5">
        <f>IF(TRIM(J327)=Project.Code,ROW(),"")</f>
        <v>327</v>
      </c>
    </row>
    <row r="328" spans="1:13" x14ac:dyDescent="0.2">
      <c r="A328" s="5">
        <v>8</v>
      </c>
      <c r="B328" s="5" t="s">
        <v>18</v>
      </c>
      <c r="C328" s="6" t="s">
        <v>267</v>
      </c>
      <c r="D328" s="5" t="s">
        <v>155</v>
      </c>
      <c r="E328" s="5" t="s">
        <v>26</v>
      </c>
      <c r="F328" s="5">
        <v>200000</v>
      </c>
      <c r="G328" s="5" t="s">
        <v>21</v>
      </c>
      <c r="H328" s="5" t="s">
        <v>114</v>
      </c>
      <c r="I328" s="5" t="s">
        <v>54</v>
      </c>
      <c r="J328" s="15" t="s">
        <v>58</v>
      </c>
      <c r="K328" s="16">
        <v>43493</v>
      </c>
      <c r="L328" s="5" t="s">
        <v>154</v>
      </c>
      <c r="M328" s="5">
        <f>IF(TRIM(J328)=Project.Code,ROW(),"")</f>
        <v>328</v>
      </c>
    </row>
    <row r="329" spans="1:13" x14ac:dyDescent="0.2">
      <c r="A329" s="5">
        <v>9</v>
      </c>
      <c r="B329" s="5" t="s">
        <v>18</v>
      </c>
      <c r="C329" s="6" t="s">
        <v>267</v>
      </c>
      <c r="D329" s="5" t="s">
        <v>155</v>
      </c>
      <c r="E329" s="5" t="s">
        <v>26</v>
      </c>
      <c r="F329" s="5">
        <v>200000</v>
      </c>
      <c r="G329" s="5" t="s">
        <v>21</v>
      </c>
      <c r="H329" s="5" t="s">
        <v>114</v>
      </c>
      <c r="I329" s="5" t="s">
        <v>54</v>
      </c>
      <c r="J329" s="15" t="s">
        <v>58</v>
      </c>
      <c r="K329" s="16">
        <v>43493</v>
      </c>
      <c r="L329" s="5" t="s">
        <v>154</v>
      </c>
      <c r="M329" s="5">
        <f>IF(TRIM(J329)=Project.Code,ROW(),"")</f>
        <v>329</v>
      </c>
    </row>
    <row r="330" spans="1:13" x14ac:dyDescent="0.2">
      <c r="A330" s="5">
        <v>10</v>
      </c>
      <c r="B330" s="5" t="s">
        <v>18</v>
      </c>
      <c r="C330" s="6" t="s">
        <v>267</v>
      </c>
      <c r="D330" s="5" t="s">
        <v>156</v>
      </c>
      <c r="E330" s="5" t="s">
        <v>20</v>
      </c>
      <c r="F330" s="5">
        <v>200000</v>
      </c>
      <c r="G330" s="5" t="s">
        <v>21</v>
      </c>
      <c r="H330" s="5" t="s">
        <v>114</v>
      </c>
      <c r="I330" s="5" t="s">
        <v>54</v>
      </c>
      <c r="J330" s="15" t="s">
        <v>58</v>
      </c>
      <c r="K330" s="16">
        <v>43493</v>
      </c>
      <c r="L330" s="5" t="s">
        <v>154</v>
      </c>
      <c r="M330" s="5">
        <f>IF(TRIM(J330)=Project.Code,ROW(),"")</f>
        <v>330</v>
      </c>
    </row>
    <row r="331" spans="1:13" x14ac:dyDescent="0.2">
      <c r="A331" s="5">
        <v>11</v>
      </c>
      <c r="B331" s="5" t="s">
        <v>18</v>
      </c>
      <c r="C331" s="6" t="s">
        <v>267</v>
      </c>
      <c r="D331" s="5" t="s">
        <v>156</v>
      </c>
      <c r="E331" s="5" t="s">
        <v>20</v>
      </c>
      <c r="F331" s="5">
        <v>200000</v>
      </c>
      <c r="G331" s="5" t="s">
        <v>21</v>
      </c>
      <c r="H331" s="5" t="s">
        <v>114</v>
      </c>
      <c r="I331" s="5" t="s">
        <v>54</v>
      </c>
      <c r="J331" s="15" t="s">
        <v>58</v>
      </c>
      <c r="K331" s="16">
        <v>43493</v>
      </c>
      <c r="L331" s="5" t="s">
        <v>154</v>
      </c>
      <c r="M331" s="5">
        <f>IF(TRIM(J331)=Project.Code,ROW(),"")</f>
        <v>331</v>
      </c>
    </row>
    <row r="332" spans="1:13" x14ac:dyDescent="0.2">
      <c r="A332" s="5">
        <v>12</v>
      </c>
      <c r="B332" s="5" t="s">
        <v>18</v>
      </c>
      <c r="C332" s="6" t="s">
        <v>267</v>
      </c>
      <c r="D332" s="5" t="s">
        <v>156</v>
      </c>
      <c r="E332" s="5" t="s">
        <v>20</v>
      </c>
      <c r="F332" s="5">
        <v>200000</v>
      </c>
      <c r="G332" s="5" t="s">
        <v>21</v>
      </c>
      <c r="H332" s="5" t="s">
        <v>114</v>
      </c>
      <c r="I332" s="5" t="s">
        <v>54</v>
      </c>
      <c r="J332" s="15" t="s">
        <v>58</v>
      </c>
      <c r="K332" s="16">
        <v>43493</v>
      </c>
      <c r="L332" s="5" t="s">
        <v>154</v>
      </c>
      <c r="M332" s="5">
        <f>IF(TRIM(J332)=Project.Code,ROW(),"")</f>
        <v>332</v>
      </c>
    </row>
    <row r="333" spans="1:13" x14ac:dyDescent="0.2">
      <c r="A333" s="5">
        <v>13</v>
      </c>
      <c r="B333" s="5" t="s">
        <v>18</v>
      </c>
      <c r="C333" s="6" t="s">
        <v>268</v>
      </c>
      <c r="D333" s="5" t="s">
        <v>157</v>
      </c>
      <c r="E333" s="5" t="s">
        <v>71</v>
      </c>
      <c r="F333" s="5">
        <v>200000</v>
      </c>
      <c r="G333" s="5" t="s">
        <v>21</v>
      </c>
      <c r="H333" s="5" t="s">
        <v>114</v>
      </c>
      <c r="I333" s="5" t="s">
        <v>54</v>
      </c>
      <c r="J333" s="15" t="s">
        <v>58</v>
      </c>
      <c r="K333" s="16">
        <v>43493</v>
      </c>
      <c r="L333" s="5" t="s">
        <v>154</v>
      </c>
      <c r="M333" s="5">
        <f>IF(TRIM(J333)=Project.Code,ROW(),"")</f>
        <v>333</v>
      </c>
    </row>
    <row r="334" spans="1:13" x14ac:dyDescent="0.2">
      <c r="A334" s="5">
        <v>14</v>
      </c>
      <c r="B334" s="5" t="s">
        <v>18</v>
      </c>
      <c r="C334" s="6" t="s">
        <v>268</v>
      </c>
      <c r="D334" s="5" t="s">
        <v>157</v>
      </c>
      <c r="E334" s="5" t="s">
        <v>71</v>
      </c>
      <c r="F334" s="5">
        <v>200000</v>
      </c>
      <c r="G334" s="5" t="s">
        <v>21</v>
      </c>
      <c r="H334" s="5" t="s">
        <v>114</v>
      </c>
      <c r="I334" s="5" t="s">
        <v>54</v>
      </c>
      <c r="J334" s="15" t="s">
        <v>58</v>
      </c>
      <c r="K334" s="16">
        <v>43493</v>
      </c>
      <c r="L334" s="5" t="s">
        <v>154</v>
      </c>
      <c r="M334" s="5">
        <f>IF(TRIM(J334)=Project.Code,ROW(),"")</f>
        <v>334</v>
      </c>
    </row>
    <row r="335" spans="1:13" x14ac:dyDescent="0.2">
      <c r="A335" s="5">
        <v>15</v>
      </c>
      <c r="B335" s="5" t="s">
        <v>18</v>
      </c>
      <c r="C335" s="6" t="s">
        <v>247</v>
      </c>
      <c r="D335" s="5" t="s">
        <v>70</v>
      </c>
      <c r="E335" s="5" t="s">
        <v>71</v>
      </c>
      <c r="F335" s="5">
        <v>200000</v>
      </c>
      <c r="G335" s="5" t="s">
        <v>21</v>
      </c>
      <c r="H335" s="5" t="s">
        <v>114</v>
      </c>
      <c r="I335" s="5" t="s">
        <v>54</v>
      </c>
      <c r="J335" s="15" t="s">
        <v>58</v>
      </c>
      <c r="K335" s="16">
        <v>43493</v>
      </c>
      <c r="L335" s="5" t="s">
        <v>154</v>
      </c>
      <c r="M335" s="5">
        <f>IF(TRIM(J335)=Project.Code,ROW(),"")</f>
        <v>335</v>
      </c>
    </row>
    <row r="336" spans="1:13" x14ac:dyDescent="0.2">
      <c r="A336" s="5">
        <v>16</v>
      </c>
      <c r="B336" s="5" t="s">
        <v>18</v>
      </c>
      <c r="C336" s="6" t="s">
        <v>245</v>
      </c>
      <c r="D336" s="5" t="s">
        <v>70</v>
      </c>
      <c r="E336" s="5" t="s">
        <v>71</v>
      </c>
      <c r="F336" s="5">
        <v>200000</v>
      </c>
      <c r="G336" s="5" t="s">
        <v>21</v>
      </c>
      <c r="H336" s="5" t="s">
        <v>114</v>
      </c>
      <c r="I336" s="5" t="s">
        <v>54</v>
      </c>
      <c r="J336" s="15" t="s">
        <v>58</v>
      </c>
      <c r="K336" s="16">
        <v>43493</v>
      </c>
      <c r="L336" s="5" t="s">
        <v>154</v>
      </c>
      <c r="M336" s="5">
        <f>IF(TRIM(J336)=Project.Code,ROW(),"")</f>
        <v>336</v>
      </c>
    </row>
    <row r="337" spans="1:13" x14ac:dyDescent="0.2">
      <c r="A337" s="5">
        <v>17</v>
      </c>
      <c r="B337" s="5" t="s">
        <v>18</v>
      </c>
      <c r="C337" s="6" t="s">
        <v>241</v>
      </c>
      <c r="D337" s="5" t="s">
        <v>70</v>
      </c>
      <c r="E337" s="5" t="s">
        <v>71</v>
      </c>
      <c r="F337" s="5">
        <v>200000</v>
      </c>
      <c r="G337" s="5" t="s">
        <v>21</v>
      </c>
      <c r="H337" s="5" t="s">
        <v>114</v>
      </c>
      <c r="I337" s="5" t="s">
        <v>54</v>
      </c>
      <c r="J337" s="15" t="s">
        <v>58</v>
      </c>
      <c r="K337" s="16">
        <v>43493</v>
      </c>
      <c r="L337" s="5" t="s">
        <v>154</v>
      </c>
      <c r="M337" s="5">
        <f>IF(TRIM(J337)=Project.Code,ROW(),"")</f>
        <v>337</v>
      </c>
    </row>
    <row r="338" spans="1:13" x14ac:dyDescent="0.2">
      <c r="A338" s="5">
        <v>18</v>
      </c>
      <c r="B338" s="5" t="s">
        <v>18</v>
      </c>
      <c r="C338" s="6" t="s">
        <v>200</v>
      </c>
      <c r="D338" s="5" t="s">
        <v>77</v>
      </c>
      <c r="E338" s="5" t="s">
        <v>26</v>
      </c>
      <c r="F338" s="5">
        <v>200000</v>
      </c>
      <c r="G338" s="5" t="s">
        <v>21</v>
      </c>
      <c r="H338" s="5" t="s">
        <v>114</v>
      </c>
      <c r="I338" s="5" t="s">
        <v>54</v>
      </c>
      <c r="J338" s="15" t="s">
        <v>58</v>
      </c>
      <c r="K338" s="16">
        <v>43493</v>
      </c>
      <c r="L338" s="5" t="s">
        <v>154</v>
      </c>
      <c r="M338" s="5">
        <f>IF(TRIM(J338)=Project.Code,ROW(),"")</f>
        <v>338</v>
      </c>
    </row>
    <row r="339" spans="1:13" x14ac:dyDescent="0.2">
      <c r="A339" s="5">
        <v>19</v>
      </c>
      <c r="B339" s="5" t="s">
        <v>18</v>
      </c>
      <c r="C339" s="6" t="s">
        <v>206</v>
      </c>
      <c r="D339" s="5" t="s">
        <v>77</v>
      </c>
      <c r="E339" s="5" t="s">
        <v>26</v>
      </c>
      <c r="F339" s="5">
        <v>200000</v>
      </c>
      <c r="G339" s="5" t="s">
        <v>21</v>
      </c>
      <c r="H339" s="5" t="s">
        <v>114</v>
      </c>
      <c r="I339" s="5" t="s">
        <v>54</v>
      </c>
      <c r="J339" s="15" t="s">
        <v>58</v>
      </c>
      <c r="K339" s="16">
        <v>43493</v>
      </c>
      <c r="L339" s="5" t="s">
        <v>154</v>
      </c>
      <c r="M339" s="5">
        <f>IF(TRIM(J339)=Project.Code,ROW(),"")</f>
        <v>339</v>
      </c>
    </row>
    <row r="340" spans="1:13" x14ac:dyDescent="0.2">
      <c r="A340" s="5">
        <v>20</v>
      </c>
      <c r="B340" s="5" t="s">
        <v>18</v>
      </c>
      <c r="C340" s="6" t="s">
        <v>245</v>
      </c>
      <c r="D340" s="5" t="s">
        <v>158</v>
      </c>
      <c r="E340" s="5" t="s">
        <v>26</v>
      </c>
      <c r="F340" s="5">
        <v>200000</v>
      </c>
      <c r="G340" s="5" t="s">
        <v>21</v>
      </c>
      <c r="H340" s="5" t="s">
        <v>114</v>
      </c>
      <c r="I340" s="5" t="s">
        <v>54</v>
      </c>
      <c r="J340" s="15" t="s">
        <v>58</v>
      </c>
      <c r="K340" s="16">
        <v>43493</v>
      </c>
      <c r="L340" s="5" t="s">
        <v>154</v>
      </c>
      <c r="M340" s="5">
        <f>IF(TRIM(J340)=Project.Code,ROW(),"")</f>
        <v>340</v>
      </c>
    </row>
    <row r="341" spans="1:13" x14ac:dyDescent="0.2">
      <c r="A341" s="5">
        <v>21</v>
      </c>
      <c r="B341" s="5" t="s">
        <v>18</v>
      </c>
      <c r="C341" s="6" t="s">
        <v>269</v>
      </c>
      <c r="D341" s="5" t="s">
        <v>158</v>
      </c>
      <c r="E341" s="5" t="s">
        <v>26</v>
      </c>
      <c r="F341" s="5">
        <v>200000</v>
      </c>
      <c r="G341" s="5" t="s">
        <v>21</v>
      </c>
      <c r="H341" s="5" t="s">
        <v>114</v>
      </c>
      <c r="I341" s="5" t="s">
        <v>54</v>
      </c>
      <c r="J341" s="15" t="s">
        <v>58</v>
      </c>
      <c r="K341" s="16">
        <v>43493</v>
      </c>
      <c r="L341" s="5" t="s">
        <v>154</v>
      </c>
      <c r="M341" s="5">
        <f>IF(TRIM(J341)=Project.Code,ROW(),"")</f>
        <v>341</v>
      </c>
    </row>
    <row r="342" spans="1:13" x14ac:dyDescent="0.2">
      <c r="A342" s="5">
        <v>22</v>
      </c>
      <c r="B342" s="5" t="s">
        <v>18</v>
      </c>
      <c r="C342" s="6" t="s">
        <v>269</v>
      </c>
      <c r="D342" s="5" t="s">
        <v>158</v>
      </c>
      <c r="E342" s="5" t="s">
        <v>26</v>
      </c>
      <c r="F342" s="5">
        <v>200000</v>
      </c>
      <c r="G342" s="5" t="s">
        <v>21</v>
      </c>
      <c r="H342" s="5" t="s">
        <v>114</v>
      </c>
      <c r="I342" s="5" t="s">
        <v>54</v>
      </c>
      <c r="J342" s="15" t="s">
        <v>58</v>
      </c>
      <c r="K342" s="16">
        <v>43493</v>
      </c>
      <c r="L342" s="5" t="s">
        <v>154</v>
      </c>
      <c r="M342" s="5">
        <f>IF(TRIM(J342)=Project.Code,ROW(),"")</f>
        <v>342</v>
      </c>
    </row>
    <row r="343" spans="1:13" x14ac:dyDescent="0.2">
      <c r="A343" s="5">
        <v>23</v>
      </c>
      <c r="B343" s="5" t="s">
        <v>18</v>
      </c>
      <c r="C343" s="6" t="s">
        <v>204</v>
      </c>
      <c r="D343" s="5" t="s">
        <v>56</v>
      </c>
      <c r="E343" s="5" t="s">
        <v>26</v>
      </c>
      <c r="F343" s="5">
        <v>200000</v>
      </c>
      <c r="G343" s="5" t="s">
        <v>21</v>
      </c>
      <c r="H343" s="5" t="s">
        <v>114</v>
      </c>
      <c r="I343" s="5" t="s">
        <v>54</v>
      </c>
      <c r="J343" s="15" t="s">
        <v>58</v>
      </c>
      <c r="K343" s="16">
        <v>43493</v>
      </c>
      <c r="L343" s="5" t="s">
        <v>154</v>
      </c>
      <c r="M343" s="5">
        <f>IF(TRIM(J343)=Project.Code,ROW(),"")</f>
        <v>343</v>
      </c>
    </row>
    <row r="344" spans="1:13" x14ac:dyDescent="0.2">
      <c r="A344" s="5">
        <v>24</v>
      </c>
      <c r="B344" s="5" t="s">
        <v>18</v>
      </c>
      <c r="C344" s="6" t="s">
        <v>212</v>
      </c>
      <c r="D344" s="5" t="s">
        <v>56</v>
      </c>
      <c r="E344" s="5" t="s">
        <v>26</v>
      </c>
      <c r="F344" s="5">
        <v>200000</v>
      </c>
      <c r="G344" s="5" t="s">
        <v>21</v>
      </c>
      <c r="H344" s="5" t="s">
        <v>114</v>
      </c>
      <c r="I344" s="5" t="s">
        <v>54</v>
      </c>
      <c r="J344" s="15" t="s">
        <v>58</v>
      </c>
      <c r="K344" s="16">
        <v>43493</v>
      </c>
      <c r="L344" s="5" t="s">
        <v>154</v>
      </c>
      <c r="M344" s="5">
        <f>IF(TRIM(J344)=Project.Code,ROW(),"")</f>
        <v>344</v>
      </c>
    </row>
    <row r="345" spans="1:13" x14ac:dyDescent="0.2">
      <c r="A345" s="5">
        <v>25</v>
      </c>
      <c r="B345" s="5" t="s">
        <v>18</v>
      </c>
      <c r="C345" s="6" t="s">
        <v>257</v>
      </c>
      <c r="D345" s="5" t="s">
        <v>56</v>
      </c>
      <c r="E345" s="5" t="s">
        <v>26</v>
      </c>
      <c r="F345" s="5">
        <v>200000</v>
      </c>
      <c r="G345" s="5" t="s">
        <v>21</v>
      </c>
      <c r="H345" s="5" t="s">
        <v>114</v>
      </c>
      <c r="I345" s="5" t="s">
        <v>54</v>
      </c>
      <c r="J345" s="15" t="s">
        <v>58</v>
      </c>
      <c r="K345" s="16">
        <v>43493</v>
      </c>
      <c r="L345" s="5" t="s">
        <v>154</v>
      </c>
      <c r="M345" s="5">
        <f>IF(TRIM(J345)=Project.Code,ROW(),"")</f>
        <v>345</v>
      </c>
    </row>
    <row r="346" spans="1:13" x14ac:dyDescent="0.2">
      <c r="A346" s="5">
        <v>26</v>
      </c>
      <c r="B346" s="5" t="s">
        <v>18</v>
      </c>
      <c r="C346" s="6" t="s">
        <v>213</v>
      </c>
      <c r="D346" s="5" t="s">
        <v>60</v>
      </c>
      <c r="E346" s="5" t="s">
        <v>26</v>
      </c>
      <c r="F346" s="5">
        <v>100000</v>
      </c>
      <c r="G346" s="5" t="s">
        <v>21</v>
      </c>
      <c r="H346" s="5" t="s">
        <v>22</v>
      </c>
      <c r="I346" s="5" t="s">
        <v>54</v>
      </c>
      <c r="J346" s="15" t="s">
        <v>58</v>
      </c>
      <c r="K346" s="16">
        <v>43493</v>
      </c>
      <c r="L346" s="5" t="s">
        <v>154</v>
      </c>
      <c r="M346" s="5">
        <f>IF(TRIM(J346)=Project.Code,ROW(),"")</f>
        <v>346</v>
      </c>
    </row>
    <row r="347" spans="1:13" x14ac:dyDescent="0.2">
      <c r="A347" s="5">
        <v>27</v>
      </c>
      <c r="B347" s="5" t="s">
        <v>18</v>
      </c>
      <c r="C347" s="6" t="s">
        <v>205</v>
      </c>
      <c r="D347" s="5" t="s">
        <v>60</v>
      </c>
      <c r="E347" s="5" t="s">
        <v>26</v>
      </c>
      <c r="F347" s="5">
        <v>100000</v>
      </c>
      <c r="G347" s="5" t="s">
        <v>21</v>
      </c>
      <c r="H347" s="5" t="s">
        <v>22</v>
      </c>
      <c r="I347" s="5" t="s">
        <v>54</v>
      </c>
      <c r="J347" s="15" t="s">
        <v>58</v>
      </c>
      <c r="K347" s="16">
        <v>43493</v>
      </c>
      <c r="L347" s="5" t="s">
        <v>154</v>
      </c>
      <c r="M347" s="5">
        <f>IF(TRIM(J347)=Project.Code,ROW(),"")</f>
        <v>347</v>
      </c>
    </row>
    <row r="348" spans="1:13" x14ac:dyDescent="0.2">
      <c r="A348" s="5">
        <v>28</v>
      </c>
      <c r="B348" s="5" t="s">
        <v>18</v>
      </c>
      <c r="C348" s="6" t="s">
        <v>254</v>
      </c>
      <c r="D348" s="5" t="s">
        <v>60</v>
      </c>
      <c r="E348" s="5" t="s">
        <v>26</v>
      </c>
      <c r="F348" s="5">
        <v>100000</v>
      </c>
      <c r="G348" s="5" t="s">
        <v>21</v>
      </c>
      <c r="H348" s="5" t="s">
        <v>22</v>
      </c>
      <c r="I348" s="5" t="s">
        <v>54</v>
      </c>
      <c r="J348" s="15" t="s">
        <v>58</v>
      </c>
      <c r="K348" s="16">
        <v>43493</v>
      </c>
      <c r="L348" s="5" t="s">
        <v>154</v>
      </c>
      <c r="M348" s="5">
        <f>IF(TRIM(J348)=Project.Code,ROW(),"")</f>
        <v>348</v>
      </c>
    </row>
    <row r="349" spans="1:13" x14ac:dyDescent="0.2">
      <c r="A349" s="5">
        <v>29</v>
      </c>
      <c r="B349" s="5" t="s">
        <v>18</v>
      </c>
      <c r="C349" s="6" t="s">
        <v>207</v>
      </c>
      <c r="D349" s="5" t="s">
        <v>61</v>
      </c>
      <c r="E349" s="5" t="s">
        <v>26</v>
      </c>
      <c r="F349" s="5">
        <v>100000</v>
      </c>
      <c r="G349" s="5" t="s">
        <v>21</v>
      </c>
      <c r="H349" s="5" t="s">
        <v>22</v>
      </c>
      <c r="I349" s="5" t="s">
        <v>54</v>
      </c>
      <c r="J349" s="15" t="s">
        <v>58</v>
      </c>
      <c r="K349" s="16">
        <v>43493</v>
      </c>
      <c r="L349" s="5" t="s">
        <v>154</v>
      </c>
      <c r="M349" s="5">
        <f>IF(TRIM(J349)=Project.Code,ROW(),"")</f>
        <v>349</v>
      </c>
    </row>
    <row r="350" spans="1:13" x14ac:dyDescent="0.2">
      <c r="A350" s="5">
        <v>30</v>
      </c>
      <c r="B350" s="5" t="s">
        <v>18</v>
      </c>
      <c r="C350" s="6" t="s">
        <v>218</v>
      </c>
      <c r="D350" s="5" t="s">
        <v>61</v>
      </c>
      <c r="E350" s="5" t="s">
        <v>26</v>
      </c>
      <c r="F350" s="5">
        <v>100000</v>
      </c>
      <c r="G350" s="5" t="s">
        <v>21</v>
      </c>
      <c r="H350" s="5" t="s">
        <v>22</v>
      </c>
      <c r="I350" s="5" t="s">
        <v>54</v>
      </c>
      <c r="J350" s="15" t="s">
        <v>58</v>
      </c>
      <c r="K350" s="16">
        <v>43493</v>
      </c>
      <c r="L350" s="5" t="s">
        <v>154</v>
      </c>
      <c r="M350" s="5">
        <f>IF(TRIM(J350)=Project.Code,ROW(),"")</f>
        <v>350</v>
      </c>
    </row>
    <row r="351" spans="1:13" x14ac:dyDescent="0.2">
      <c r="A351" s="5">
        <v>31</v>
      </c>
      <c r="B351" s="5" t="s">
        <v>18</v>
      </c>
      <c r="C351" s="6" t="s">
        <v>219</v>
      </c>
      <c r="D351" s="5" t="s">
        <v>61</v>
      </c>
      <c r="E351" s="5" t="s">
        <v>26</v>
      </c>
      <c r="F351" s="5">
        <v>100000</v>
      </c>
      <c r="G351" s="5" t="s">
        <v>21</v>
      </c>
      <c r="H351" s="5" t="s">
        <v>22</v>
      </c>
      <c r="I351" s="5" t="s">
        <v>54</v>
      </c>
      <c r="J351" s="15" t="s">
        <v>58</v>
      </c>
      <c r="K351" s="16">
        <v>43493</v>
      </c>
      <c r="L351" s="5" t="s">
        <v>154</v>
      </c>
      <c r="M351" s="5">
        <f>IF(TRIM(J351)=Project.Code,ROW(),"")</f>
        <v>351</v>
      </c>
    </row>
    <row r="352" spans="1:13" x14ac:dyDescent="0.2">
      <c r="A352" s="5">
        <v>32</v>
      </c>
      <c r="B352" s="5" t="s">
        <v>18</v>
      </c>
      <c r="C352" s="6" t="s">
        <v>223</v>
      </c>
      <c r="D352" s="5" t="s">
        <v>62</v>
      </c>
      <c r="E352" s="5" t="s">
        <v>26</v>
      </c>
      <c r="F352" s="5">
        <v>200000</v>
      </c>
      <c r="G352" s="5" t="s">
        <v>21</v>
      </c>
      <c r="H352" s="5" t="s">
        <v>114</v>
      </c>
      <c r="I352" s="5" t="s">
        <v>54</v>
      </c>
      <c r="J352" s="15" t="s">
        <v>58</v>
      </c>
      <c r="K352" s="16">
        <v>43493</v>
      </c>
      <c r="L352" s="5" t="s">
        <v>154</v>
      </c>
      <c r="M352" s="5">
        <f>IF(TRIM(J352)=Project.Code,ROW(),"")</f>
        <v>352</v>
      </c>
    </row>
    <row r="353" spans="1:13" x14ac:dyDescent="0.2">
      <c r="A353" s="5">
        <v>33</v>
      </c>
      <c r="B353" s="5" t="s">
        <v>18</v>
      </c>
      <c r="C353" s="6" t="s">
        <v>224</v>
      </c>
      <c r="D353" s="5" t="s">
        <v>62</v>
      </c>
      <c r="E353" s="5" t="s">
        <v>26</v>
      </c>
      <c r="F353" s="5">
        <v>200000</v>
      </c>
      <c r="G353" s="5" t="s">
        <v>21</v>
      </c>
      <c r="H353" s="5" t="s">
        <v>114</v>
      </c>
      <c r="I353" s="5" t="s">
        <v>54</v>
      </c>
      <c r="J353" s="15" t="s">
        <v>58</v>
      </c>
      <c r="K353" s="16">
        <v>43493</v>
      </c>
      <c r="L353" s="5" t="s">
        <v>154</v>
      </c>
      <c r="M353" s="5">
        <f>IF(TRIM(J353)=Project.Code,ROW(),"")</f>
        <v>353</v>
      </c>
    </row>
    <row r="354" spans="1:13" x14ac:dyDescent="0.2">
      <c r="A354" s="5">
        <v>34</v>
      </c>
      <c r="B354" s="5" t="s">
        <v>18</v>
      </c>
      <c r="C354" s="6" t="s">
        <v>208</v>
      </c>
      <c r="D354" s="5" t="s">
        <v>63</v>
      </c>
      <c r="E354" s="5" t="s">
        <v>26</v>
      </c>
      <c r="F354" s="5">
        <v>200000</v>
      </c>
      <c r="G354" s="5" t="s">
        <v>21</v>
      </c>
      <c r="H354" s="5" t="s">
        <v>114</v>
      </c>
      <c r="I354" s="5" t="s">
        <v>54</v>
      </c>
      <c r="J354" s="15" t="s">
        <v>58</v>
      </c>
      <c r="K354" s="16">
        <v>43493</v>
      </c>
      <c r="L354" s="5" t="s">
        <v>154</v>
      </c>
      <c r="M354" s="5">
        <f>IF(TRIM(J354)=Project.Code,ROW(),"")</f>
        <v>354</v>
      </c>
    </row>
    <row r="355" spans="1:13" x14ac:dyDescent="0.2">
      <c r="A355" s="5">
        <v>35</v>
      </c>
      <c r="B355" s="5" t="s">
        <v>18</v>
      </c>
      <c r="C355" s="6" t="s">
        <v>220</v>
      </c>
      <c r="D355" s="5" t="s">
        <v>63</v>
      </c>
      <c r="E355" s="5" t="s">
        <v>26</v>
      </c>
      <c r="F355" s="5">
        <v>200000</v>
      </c>
      <c r="G355" s="5" t="s">
        <v>21</v>
      </c>
      <c r="H355" s="5" t="s">
        <v>114</v>
      </c>
      <c r="I355" s="5" t="s">
        <v>54</v>
      </c>
      <c r="J355" s="15" t="s">
        <v>58</v>
      </c>
      <c r="K355" s="16">
        <v>43493</v>
      </c>
      <c r="L355" s="5" t="s">
        <v>154</v>
      </c>
      <c r="M355" s="5">
        <f>IF(TRIM(J355)=Project.Code,ROW(),"")</f>
        <v>355</v>
      </c>
    </row>
    <row r="356" spans="1:13" x14ac:dyDescent="0.2">
      <c r="A356" s="5">
        <v>36</v>
      </c>
      <c r="B356" s="5" t="s">
        <v>18</v>
      </c>
      <c r="C356" s="6" t="s">
        <v>256</v>
      </c>
      <c r="D356" s="5" t="s">
        <v>64</v>
      </c>
      <c r="E356" s="5" t="s">
        <v>26</v>
      </c>
      <c r="F356" s="5">
        <v>200000</v>
      </c>
      <c r="G356" s="5" t="s">
        <v>21</v>
      </c>
      <c r="H356" s="5" t="s">
        <v>114</v>
      </c>
      <c r="I356" s="5" t="s">
        <v>54</v>
      </c>
      <c r="J356" s="15" t="s">
        <v>58</v>
      </c>
      <c r="K356" s="16">
        <v>43493</v>
      </c>
      <c r="L356" s="5" t="s">
        <v>154</v>
      </c>
      <c r="M356" s="5">
        <f>IF(TRIM(J356)=Project.Code,ROW(),"")</f>
        <v>356</v>
      </c>
    </row>
    <row r="357" spans="1:13" x14ac:dyDescent="0.2">
      <c r="A357" s="5">
        <v>37</v>
      </c>
      <c r="B357" s="5" t="s">
        <v>18</v>
      </c>
      <c r="C357" s="6" t="s">
        <v>258</v>
      </c>
      <c r="D357" s="5" t="s">
        <v>64</v>
      </c>
      <c r="E357" s="5" t="s">
        <v>26</v>
      </c>
      <c r="F357" s="5">
        <v>200000</v>
      </c>
      <c r="G357" s="5" t="s">
        <v>21</v>
      </c>
      <c r="H357" s="5" t="s">
        <v>114</v>
      </c>
      <c r="I357" s="5" t="s">
        <v>54</v>
      </c>
      <c r="J357" s="15" t="s">
        <v>58</v>
      </c>
      <c r="K357" s="16">
        <v>43493</v>
      </c>
      <c r="L357" s="5" t="s">
        <v>154</v>
      </c>
      <c r="M357" s="5">
        <f>IF(TRIM(J357)=Project.Code,ROW(),"")</f>
        <v>357</v>
      </c>
    </row>
    <row r="358" spans="1:13" x14ac:dyDescent="0.2">
      <c r="A358" s="5">
        <v>38</v>
      </c>
      <c r="B358" s="5" t="s">
        <v>18</v>
      </c>
      <c r="C358" s="6" t="s">
        <v>202</v>
      </c>
      <c r="D358" s="5" t="s">
        <v>64</v>
      </c>
      <c r="E358" s="5" t="s">
        <v>26</v>
      </c>
      <c r="F358" s="5">
        <v>200000</v>
      </c>
      <c r="G358" s="5" t="s">
        <v>21</v>
      </c>
      <c r="H358" s="5" t="s">
        <v>114</v>
      </c>
      <c r="I358" s="5" t="s">
        <v>54</v>
      </c>
      <c r="J358" s="15" t="s">
        <v>58</v>
      </c>
      <c r="K358" s="16">
        <v>43493</v>
      </c>
      <c r="L358" s="5" t="s">
        <v>154</v>
      </c>
      <c r="M358" s="5">
        <f>IF(TRIM(J358)=Project.Code,ROW(),"")</f>
        <v>358</v>
      </c>
    </row>
    <row r="359" spans="1:13" x14ac:dyDescent="0.2">
      <c r="A359" s="5">
        <v>39</v>
      </c>
      <c r="B359" s="5" t="s">
        <v>18</v>
      </c>
      <c r="C359" s="6" t="s">
        <v>261</v>
      </c>
      <c r="D359" s="5" t="s">
        <v>65</v>
      </c>
      <c r="E359" s="5" t="s">
        <v>26</v>
      </c>
      <c r="F359" s="5">
        <v>200000</v>
      </c>
      <c r="G359" s="5" t="s">
        <v>21</v>
      </c>
      <c r="H359" s="5" t="s">
        <v>114</v>
      </c>
      <c r="I359" s="5" t="s">
        <v>54</v>
      </c>
      <c r="J359" s="15" t="s">
        <v>58</v>
      </c>
      <c r="K359" s="16">
        <v>43493</v>
      </c>
      <c r="L359" s="5" t="s">
        <v>154</v>
      </c>
      <c r="M359" s="5">
        <f>IF(TRIM(J359)=Project.Code,ROW(),"")</f>
        <v>359</v>
      </c>
    </row>
    <row r="360" spans="1:13" x14ac:dyDescent="0.2">
      <c r="A360" s="5">
        <v>40</v>
      </c>
      <c r="B360" s="5" t="s">
        <v>18</v>
      </c>
      <c r="C360" s="6" t="s">
        <v>255</v>
      </c>
      <c r="D360" s="5" t="s">
        <v>65</v>
      </c>
      <c r="E360" s="5" t="s">
        <v>26</v>
      </c>
      <c r="F360" s="5">
        <v>200000</v>
      </c>
      <c r="G360" s="5" t="s">
        <v>21</v>
      </c>
      <c r="H360" s="5" t="s">
        <v>114</v>
      </c>
      <c r="I360" s="5" t="s">
        <v>54</v>
      </c>
      <c r="J360" s="15" t="s">
        <v>58</v>
      </c>
      <c r="K360" s="16">
        <v>43493</v>
      </c>
      <c r="L360" s="5" t="s">
        <v>154</v>
      </c>
      <c r="M360" s="5">
        <f>IF(TRIM(J360)=Project.Code,ROW(),"")</f>
        <v>360</v>
      </c>
    </row>
    <row r="361" spans="1:13" x14ac:dyDescent="0.2">
      <c r="A361" s="5">
        <v>41</v>
      </c>
      <c r="B361" s="5" t="s">
        <v>18</v>
      </c>
      <c r="C361" s="6" t="s">
        <v>260</v>
      </c>
      <c r="D361" s="5" t="s">
        <v>66</v>
      </c>
      <c r="E361" s="5" t="s">
        <v>26</v>
      </c>
      <c r="F361" s="5">
        <v>100000</v>
      </c>
      <c r="G361" s="5" t="s">
        <v>21</v>
      </c>
      <c r="H361" s="5" t="s">
        <v>22</v>
      </c>
      <c r="I361" s="5" t="s">
        <v>54</v>
      </c>
      <c r="J361" s="15" t="s">
        <v>58</v>
      </c>
      <c r="K361" s="16">
        <v>43493</v>
      </c>
      <c r="L361" s="5" t="s">
        <v>154</v>
      </c>
      <c r="M361" s="5">
        <f>IF(TRIM(J361)=Project.Code,ROW(),"")</f>
        <v>361</v>
      </c>
    </row>
    <row r="362" spans="1:13" x14ac:dyDescent="0.2">
      <c r="A362" s="5">
        <v>42</v>
      </c>
      <c r="B362" s="5" t="s">
        <v>18</v>
      </c>
      <c r="C362" s="6" t="s">
        <v>259</v>
      </c>
      <c r="D362" s="5" t="s">
        <v>66</v>
      </c>
      <c r="E362" s="5" t="s">
        <v>26</v>
      </c>
      <c r="F362" s="5">
        <v>100000</v>
      </c>
      <c r="G362" s="5" t="s">
        <v>21</v>
      </c>
      <c r="H362" s="5" t="s">
        <v>22</v>
      </c>
      <c r="I362" s="5" t="s">
        <v>54</v>
      </c>
      <c r="J362" s="15" t="s">
        <v>58</v>
      </c>
      <c r="K362" s="16">
        <v>43493</v>
      </c>
      <c r="L362" s="5" t="s">
        <v>154</v>
      </c>
      <c r="M362" s="5">
        <f>IF(TRIM(J362)=Project.Code,ROW(),"")</f>
        <v>362</v>
      </c>
    </row>
    <row r="363" spans="1:13" x14ac:dyDescent="0.2">
      <c r="A363" s="5">
        <v>43</v>
      </c>
      <c r="B363" s="5" t="s">
        <v>18</v>
      </c>
      <c r="C363" s="6" t="s">
        <v>210</v>
      </c>
      <c r="D363" s="5" t="s">
        <v>67</v>
      </c>
      <c r="E363" s="5" t="s">
        <v>68</v>
      </c>
      <c r="F363" s="5">
        <v>100000</v>
      </c>
      <c r="G363" s="5" t="s">
        <v>21</v>
      </c>
      <c r="H363" s="5" t="s">
        <v>22</v>
      </c>
      <c r="I363" s="5" t="s">
        <v>54</v>
      </c>
      <c r="J363" s="15" t="s">
        <v>58</v>
      </c>
      <c r="K363" s="16">
        <v>43493</v>
      </c>
      <c r="L363" s="5" t="s">
        <v>154</v>
      </c>
      <c r="M363" s="5">
        <f>IF(TRIM(J363)=Project.Code,ROW(),"")</f>
        <v>363</v>
      </c>
    </row>
    <row r="364" spans="1:13" x14ac:dyDescent="0.2">
      <c r="A364" s="5">
        <v>44</v>
      </c>
      <c r="B364" s="5" t="s">
        <v>18</v>
      </c>
      <c r="C364" s="6" t="s">
        <v>210</v>
      </c>
      <c r="D364" s="5" t="s">
        <v>67</v>
      </c>
      <c r="E364" s="5" t="s">
        <v>68</v>
      </c>
      <c r="F364" s="5">
        <v>100000</v>
      </c>
      <c r="G364" s="5" t="s">
        <v>21</v>
      </c>
      <c r="H364" s="5" t="s">
        <v>22</v>
      </c>
      <c r="I364" s="5" t="s">
        <v>54</v>
      </c>
      <c r="J364" s="15" t="s">
        <v>58</v>
      </c>
      <c r="K364" s="16">
        <v>43493</v>
      </c>
      <c r="L364" s="5" t="s">
        <v>154</v>
      </c>
      <c r="M364" s="5">
        <f>IF(TRIM(J364)=Project.Code,ROW(),"")</f>
        <v>364</v>
      </c>
    </row>
    <row r="365" spans="1:13" x14ac:dyDescent="0.2">
      <c r="A365" s="5">
        <v>45</v>
      </c>
      <c r="B365" s="5" t="s">
        <v>18</v>
      </c>
      <c r="C365" s="6" t="s">
        <v>210</v>
      </c>
      <c r="D365" s="5" t="s">
        <v>69</v>
      </c>
      <c r="E365" s="5" t="s">
        <v>26</v>
      </c>
      <c r="F365" s="5">
        <v>100000</v>
      </c>
      <c r="G365" s="5" t="s">
        <v>21</v>
      </c>
      <c r="H365" s="5" t="s">
        <v>22</v>
      </c>
      <c r="I365" s="5" t="s">
        <v>54</v>
      </c>
      <c r="J365" s="15" t="s">
        <v>58</v>
      </c>
      <c r="K365" s="16">
        <v>43493</v>
      </c>
      <c r="L365" s="5" t="s">
        <v>154</v>
      </c>
      <c r="M365" s="5">
        <f>IF(TRIM(J365)=Project.Code,ROW(),"")</f>
        <v>365</v>
      </c>
    </row>
    <row r="366" spans="1:13" x14ac:dyDescent="0.2">
      <c r="A366" s="5">
        <v>46</v>
      </c>
      <c r="B366" s="5" t="s">
        <v>18</v>
      </c>
      <c r="C366" s="6" t="s">
        <v>210</v>
      </c>
      <c r="D366" s="5" t="s">
        <v>69</v>
      </c>
      <c r="E366" s="5" t="s">
        <v>26</v>
      </c>
      <c r="F366" s="5">
        <v>100000</v>
      </c>
      <c r="G366" s="5" t="s">
        <v>21</v>
      </c>
      <c r="H366" s="5" t="s">
        <v>22</v>
      </c>
      <c r="I366" s="5" t="s">
        <v>54</v>
      </c>
      <c r="J366" s="15" t="s">
        <v>58</v>
      </c>
      <c r="K366" s="16">
        <v>43493</v>
      </c>
      <c r="L366" s="5" t="s">
        <v>154</v>
      </c>
      <c r="M366" s="5">
        <f>IF(TRIM(J366)=Project.Code,ROW(),"")</f>
        <v>366</v>
      </c>
    </row>
    <row r="367" spans="1:13" x14ac:dyDescent="0.2">
      <c r="A367" s="5">
        <v>47</v>
      </c>
      <c r="B367" s="5" t="s">
        <v>18</v>
      </c>
      <c r="C367" s="6" t="s">
        <v>248</v>
      </c>
      <c r="D367" s="5" t="s">
        <v>72</v>
      </c>
      <c r="E367" s="5" t="s">
        <v>73</v>
      </c>
      <c r="F367" s="5">
        <v>100000</v>
      </c>
      <c r="G367" s="5" t="s">
        <v>21</v>
      </c>
      <c r="H367" s="5" t="s">
        <v>22</v>
      </c>
      <c r="I367" s="5" t="s">
        <v>54</v>
      </c>
      <c r="J367" s="15" t="s">
        <v>58</v>
      </c>
      <c r="K367" s="16">
        <v>43493</v>
      </c>
      <c r="L367" s="5" t="s">
        <v>154</v>
      </c>
      <c r="M367" s="5">
        <f>IF(TRIM(J367)=Project.Code,ROW(),"")</f>
        <v>367</v>
      </c>
    </row>
    <row r="368" spans="1:13" x14ac:dyDescent="0.2">
      <c r="A368" s="5">
        <v>48</v>
      </c>
      <c r="B368" s="5" t="s">
        <v>18</v>
      </c>
      <c r="C368" s="6" t="s">
        <v>249</v>
      </c>
      <c r="D368" s="5" t="s">
        <v>72</v>
      </c>
      <c r="E368" s="5" t="s">
        <v>73</v>
      </c>
      <c r="F368" s="5">
        <v>100000</v>
      </c>
      <c r="G368" s="5" t="s">
        <v>21</v>
      </c>
      <c r="H368" s="5" t="s">
        <v>22</v>
      </c>
      <c r="I368" s="5" t="s">
        <v>54</v>
      </c>
      <c r="J368" s="15" t="s">
        <v>58</v>
      </c>
      <c r="K368" s="16">
        <v>43493</v>
      </c>
      <c r="L368" s="5" t="s">
        <v>154</v>
      </c>
      <c r="M368" s="5">
        <f>IF(TRIM(J368)=Project.Code,ROW(),"")</f>
        <v>368</v>
      </c>
    </row>
    <row r="369" spans="1:13" x14ac:dyDescent="0.2">
      <c r="A369" s="5">
        <v>49</v>
      </c>
      <c r="B369" s="5" t="s">
        <v>18</v>
      </c>
      <c r="C369" s="6" t="s">
        <v>230</v>
      </c>
      <c r="D369" s="5" t="s">
        <v>78</v>
      </c>
      <c r="E369" s="5" t="s">
        <v>73</v>
      </c>
      <c r="F369" s="5">
        <v>100000</v>
      </c>
      <c r="G369" s="5" t="s">
        <v>21</v>
      </c>
      <c r="H369" s="5" t="s">
        <v>22</v>
      </c>
      <c r="I369" s="5" t="s">
        <v>54</v>
      </c>
      <c r="J369" s="15" t="s">
        <v>58</v>
      </c>
      <c r="K369" s="16">
        <v>43493</v>
      </c>
      <c r="L369" s="5" t="s">
        <v>154</v>
      </c>
      <c r="M369" s="5">
        <f>IF(TRIM(J369)=Project.Code,ROW(),"")</f>
        <v>369</v>
      </c>
    </row>
    <row r="370" spans="1:13" x14ac:dyDescent="0.2">
      <c r="A370" s="5">
        <v>50</v>
      </c>
      <c r="B370" s="5" t="s">
        <v>18</v>
      </c>
      <c r="C370" s="6" t="s">
        <v>229</v>
      </c>
      <c r="D370" s="5" t="s">
        <v>78</v>
      </c>
      <c r="E370" s="5" t="s">
        <v>73</v>
      </c>
      <c r="F370" s="5">
        <v>100000</v>
      </c>
      <c r="G370" s="5" t="s">
        <v>21</v>
      </c>
      <c r="H370" s="5" t="s">
        <v>22</v>
      </c>
      <c r="I370" s="5" t="s">
        <v>54</v>
      </c>
      <c r="J370" s="15" t="s">
        <v>58</v>
      </c>
      <c r="K370" s="16">
        <v>43493</v>
      </c>
      <c r="L370" s="5" t="s">
        <v>154</v>
      </c>
      <c r="M370" s="5">
        <f>IF(TRIM(J370)=Project.Code,ROW(),"")</f>
        <v>370</v>
      </c>
    </row>
    <row r="371" spans="1:13" x14ac:dyDescent="0.2">
      <c r="A371" s="5">
        <v>51</v>
      </c>
      <c r="B371" s="5" t="s">
        <v>18</v>
      </c>
      <c r="C371" s="6" t="s">
        <v>252</v>
      </c>
      <c r="D371" s="5" t="s">
        <v>115</v>
      </c>
      <c r="E371" s="5" t="s">
        <v>68</v>
      </c>
      <c r="F371" s="5">
        <v>100000</v>
      </c>
      <c r="G371" s="5" t="s">
        <v>21</v>
      </c>
      <c r="H371" s="5" t="s">
        <v>22</v>
      </c>
      <c r="I371" s="5" t="s">
        <v>54</v>
      </c>
      <c r="J371" s="15" t="s">
        <v>58</v>
      </c>
      <c r="K371" s="16">
        <v>43493</v>
      </c>
      <c r="L371" s="5" t="s">
        <v>154</v>
      </c>
      <c r="M371" s="5">
        <f>IF(TRIM(J371)=Project.Code,ROW(),"")</f>
        <v>371</v>
      </c>
    </row>
    <row r="372" spans="1:13" x14ac:dyDescent="0.2">
      <c r="A372" s="5">
        <v>52</v>
      </c>
      <c r="B372" s="5" t="s">
        <v>18</v>
      </c>
      <c r="C372" s="6" t="s">
        <v>253</v>
      </c>
      <c r="D372" s="5" t="s">
        <v>115</v>
      </c>
      <c r="E372" s="5" t="s">
        <v>68</v>
      </c>
      <c r="F372" s="5">
        <v>100000</v>
      </c>
      <c r="G372" s="5" t="s">
        <v>21</v>
      </c>
      <c r="H372" s="5" t="s">
        <v>22</v>
      </c>
      <c r="I372" s="5" t="s">
        <v>54</v>
      </c>
      <c r="J372" s="15" t="s">
        <v>58</v>
      </c>
      <c r="K372" s="16">
        <v>43493</v>
      </c>
      <c r="L372" s="5" t="s">
        <v>154</v>
      </c>
      <c r="M372" s="5">
        <f>IF(TRIM(J372)=Project.Code,ROW(),"")</f>
        <v>372</v>
      </c>
    </row>
    <row r="373" spans="1:13" x14ac:dyDescent="0.2">
      <c r="A373" s="5">
        <v>53</v>
      </c>
      <c r="B373" s="5" t="s">
        <v>18</v>
      </c>
      <c r="C373" s="6" t="s">
        <v>217</v>
      </c>
      <c r="D373" s="5" t="s">
        <v>139</v>
      </c>
      <c r="E373" s="5" t="s">
        <v>26</v>
      </c>
      <c r="F373" s="5">
        <v>100000</v>
      </c>
      <c r="G373" s="5" t="s">
        <v>21</v>
      </c>
      <c r="H373" s="5" t="s">
        <v>22</v>
      </c>
      <c r="I373" s="5" t="s">
        <v>54</v>
      </c>
      <c r="J373" s="15" t="s">
        <v>58</v>
      </c>
      <c r="K373" s="16">
        <v>43493</v>
      </c>
      <c r="L373" s="5" t="s">
        <v>154</v>
      </c>
      <c r="M373" s="5">
        <f>IF(TRIM(J373)=Project.Code,ROW(),"")</f>
        <v>373</v>
      </c>
    </row>
    <row r="374" spans="1:13" x14ac:dyDescent="0.2">
      <c r="A374" s="5">
        <v>54</v>
      </c>
      <c r="B374" s="5" t="s">
        <v>18</v>
      </c>
      <c r="C374" s="6" t="s">
        <v>215</v>
      </c>
      <c r="D374" s="5" t="s">
        <v>139</v>
      </c>
      <c r="E374" s="5" t="s">
        <v>26</v>
      </c>
      <c r="F374" s="5">
        <v>100000</v>
      </c>
      <c r="G374" s="5" t="s">
        <v>21</v>
      </c>
      <c r="H374" s="5" t="s">
        <v>22</v>
      </c>
      <c r="I374" s="5" t="s">
        <v>54</v>
      </c>
      <c r="J374" s="15" t="s">
        <v>58</v>
      </c>
      <c r="K374" s="16">
        <v>43493</v>
      </c>
      <c r="L374" s="5" t="s">
        <v>154</v>
      </c>
      <c r="M374" s="5">
        <f>IF(TRIM(J374)=Project.Code,ROW(),"")</f>
        <v>374</v>
      </c>
    </row>
    <row r="375" spans="1:13" x14ac:dyDescent="0.2">
      <c r="A375" s="5">
        <v>55</v>
      </c>
      <c r="B375" s="5" t="s">
        <v>18</v>
      </c>
      <c r="C375" s="6" t="s">
        <v>266</v>
      </c>
      <c r="D375" s="5" t="s">
        <v>159</v>
      </c>
      <c r="E375" s="5" t="s">
        <v>26</v>
      </c>
      <c r="F375" s="5">
        <v>100000</v>
      </c>
      <c r="G375" s="5" t="s">
        <v>21</v>
      </c>
      <c r="H375" s="5" t="s">
        <v>22</v>
      </c>
      <c r="I375" s="5" t="s">
        <v>54</v>
      </c>
      <c r="J375" s="15" t="s">
        <v>58</v>
      </c>
      <c r="K375" s="16">
        <v>43493</v>
      </c>
      <c r="L375" s="5" t="s">
        <v>154</v>
      </c>
      <c r="M375" s="5">
        <f>IF(TRIM(J375)=Project.Code,ROW(),"")</f>
        <v>375</v>
      </c>
    </row>
    <row r="376" spans="1:13" x14ac:dyDescent="0.2">
      <c r="A376" s="5">
        <v>56</v>
      </c>
      <c r="B376" s="5" t="s">
        <v>18</v>
      </c>
      <c r="C376" s="6" t="s">
        <v>266</v>
      </c>
      <c r="D376" s="5" t="s">
        <v>159</v>
      </c>
      <c r="E376" s="5" t="s">
        <v>26</v>
      </c>
      <c r="F376" s="5">
        <v>100000</v>
      </c>
      <c r="G376" s="5" t="s">
        <v>21</v>
      </c>
      <c r="H376" s="5" t="s">
        <v>22</v>
      </c>
      <c r="I376" s="5" t="s">
        <v>54</v>
      </c>
      <c r="J376" s="15" t="s">
        <v>58</v>
      </c>
      <c r="K376" s="16">
        <v>43493</v>
      </c>
      <c r="L376" s="5" t="s">
        <v>154</v>
      </c>
      <c r="M376" s="5">
        <f>IF(TRIM(J376)=Project.Code,ROW(),"")</f>
        <v>376</v>
      </c>
    </row>
    <row r="377" spans="1:13" x14ac:dyDescent="0.2">
      <c r="A377" s="5">
        <v>1</v>
      </c>
      <c r="B377" s="5" t="s">
        <v>18</v>
      </c>
      <c r="C377" s="6" t="s">
        <v>270</v>
      </c>
      <c r="D377" s="5" t="s">
        <v>160</v>
      </c>
      <c r="E377" s="5" t="s">
        <v>41</v>
      </c>
      <c r="F377" s="5">
        <v>65000</v>
      </c>
      <c r="G377" s="5" t="s">
        <v>27</v>
      </c>
      <c r="H377" s="5" t="s">
        <v>145</v>
      </c>
      <c r="I377" s="5" t="s">
        <v>12</v>
      </c>
      <c r="J377" s="15" t="s">
        <v>161</v>
      </c>
      <c r="K377" s="16">
        <v>43493</v>
      </c>
      <c r="L377" s="5" t="s">
        <v>162</v>
      </c>
      <c r="M377" s="5" t="str">
        <f>IF(TRIM(J377)=Project.Code,ROW(),"")</f>
        <v/>
      </c>
    </row>
    <row r="378" spans="1:13" x14ac:dyDescent="0.2">
      <c r="A378" s="5">
        <v>2</v>
      </c>
      <c r="B378" s="5" t="s">
        <v>18</v>
      </c>
      <c r="C378" s="6" t="s">
        <v>271</v>
      </c>
      <c r="D378" s="5" t="s">
        <v>148</v>
      </c>
      <c r="E378" s="5" t="s">
        <v>163</v>
      </c>
      <c r="F378" s="5">
        <v>65000</v>
      </c>
      <c r="G378" s="5" t="s">
        <v>27</v>
      </c>
      <c r="H378" s="5" t="s">
        <v>145</v>
      </c>
      <c r="I378" s="5" t="s">
        <v>12</v>
      </c>
      <c r="J378" s="15" t="s">
        <v>161</v>
      </c>
      <c r="K378" s="16">
        <v>43493</v>
      </c>
      <c r="L378" s="5" t="s">
        <v>162</v>
      </c>
      <c r="M378" s="5" t="str">
        <f>IF(TRIM(J378)=Project.Code,ROW(),"")</f>
        <v/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8"/>
  <sheetViews>
    <sheetView workbookViewId="0">
      <selection activeCell="D4" sqref="D4"/>
    </sheetView>
  </sheetViews>
  <sheetFormatPr defaultRowHeight="15" x14ac:dyDescent="0.25"/>
  <cols>
    <col min="1" max="1" width="24.42578125" style="1" customWidth="1"/>
  </cols>
  <sheetData>
    <row r="1" spans="1:1" x14ac:dyDescent="0.25">
      <c r="A1" s="4" t="s">
        <v>9</v>
      </c>
    </row>
    <row r="2" spans="1:1" x14ac:dyDescent="0.25">
      <c r="A2" s="2" t="s">
        <v>13</v>
      </c>
    </row>
    <row r="3" spans="1:1" x14ac:dyDescent="0.25">
      <c r="A3" s="2" t="s">
        <v>146</v>
      </c>
    </row>
    <row r="4" spans="1:1" x14ac:dyDescent="0.25">
      <c r="A4" s="2" t="s">
        <v>13</v>
      </c>
    </row>
    <row r="5" spans="1:1" x14ac:dyDescent="0.25">
      <c r="A5" s="2" t="s">
        <v>23</v>
      </c>
    </row>
    <row r="6" spans="1:1" x14ac:dyDescent="0.25">
      <c r="A6" s="2" t="s">
        <v>23</v>
      </c>
    </row>
    <row r="7" spans="1:1" x14ac:dyDescent="0.25">
      <c r="A7" s="2" t="s">
        <v>30</v>
      </c>
    </row>
    <row r="8" spans="1:1" x14ac:dyDescent="0.25">
      <c r="A8" s="2" t="s">
        <v>107</v>
      </c>
    </row>
    <row r="9" spans="1:1" x14ac:dyDescent="0.25">
      <c r="A9" s="2" t="s">
        <v>30</v>
      </c>
    </row>
    <row r="10" spans="1:1" x14ac:dyDescent="0.25">
      <c r="A10" s="2" t="s">
        <v>58</v>
      </c>
    </row>
    <row r="11" spans="1:1" x14ac:dyDescent="0.25">
      <c r="A11" s="2" t="s">
        <v>83</v>
      </c>
    </row>
    <row r="12" spans="1:1" x14ac:dyDescent="0.25">
      <c r="A12" s="3" t="s">
        <v>58</v>
      </c>
    </row>
    <row r="13" spans="1:1" x14ac:dyDescent="0.25">
      <c r="A13" s="2" t="s">
        <v>38</v>
      </c>
    </row>
    <row r="14" spans="1:1" x14ac:dyDescent="0.25">
      <c r="A14" s="2" t="s">
        <v>151</v>
      </c>
    </row>
    <row r="15" spans="1:1" x14ac:dyDescent="0.25">
      <c r="A15" s="2" t="s">
        <v>146</v>
      </c>
    </row>
    <row r="16" spans="1:1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00"/>
  <sheetViews>
    <sheetView showGridLines="0" tabSelected="1" workbookViewId="0">
      <pane ySplit="4" topLeftCell="A5" activePane="bottomLeft" state="frozen"/>
      <selection pane="bottomLeft" activeCell="I2" sqref="I2"/>
    </sheetView>
  </sheetViews>
  <sheetFormatPr defaultRowHeight="12.75" x14ac:dyDescent="0.2"/>
  <cols>
    <col min="1" max="1" width="9.140625" style="20"/>
    <col min="2" max="2" width="11.140625" style="20" customWidth="1"/>
    <col min="3" max="3" width="16.5703125" style="20" customWidth="1"/>
    <col min="4" max="4" width="17.7109375" style="20" bestFit="1" customWidth="1"/>
    <col min="5" max="5" width="13" style="20" bestFit="1" customWidth="1"/>
    <col min="6" max="6" width="13.140625" style="20" bestFit="1" customWidth="1"/>
    <col min="7" max="7" width="14.7109375" style="20" bestFit="1" customWidth="1"/>
    <col min="8" max="8" width="12.28515625" style="20" bestFit="1" customWidth="1"/>
    <col min="9" max="9" width="23.28515625" style="20" bestFit="1" customWidth="1"/>
    <col min="10" max="10" width="23.42578125" style="20" bestFit="1" customWidth="1"/>
    <col min="11" max="11" width="24.42578125" style="20" bestFit="1" customWidth="1"/>
    <col min="12" max="12" width="11.42578125" style="20" bestFit="1" customWidth="1"/>
    <col min="13" max="16384" width="9.140625" style="20"/>
  </cols>
  <sheetData>
    <row r="2" spans="1:12" x14ac:dyDescent="0.2">
      <c r="A2" s="21" t="s">
        <v>272</v>
      </c>
      <c r="B2" s="27" t="s">
        <v>58</v>
      </c>
      <c r="C2" s="28"/>
    </row>
    <row r="4" spans="1:12" x14ac:dyDescent="0.2">
      <c r="A4" s="22" t="s">
        <v>0</v>
      </c>
      <c r="B4" s="22" t="s">
        <v>1</v>
      </c>
      <c r="C4" s="23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4" t="s">
        <v>9</v>
      </c>
      <c r="K4" s="25" t="s">
        <v>10</v>
      </c>
      <c r="L4" s="22" t="s">
        <v>11</v>
      </c>
    </row>
    <row r="5" spans="1:12" x14ac:dyDescent="0.2">
      <c r="A5" s="20">
        <f>IF(ROW($A1)&lt;=COUNT(tb.Data[Index]),ROW($A1),"")</f>
        <v>1</v>
      </c>
      <c r="B5" s="20" t="str">
        <f>IFERROR(INDEX(tb.Data[],MATCH(SMALL(tb.Data[Index],ROW($A1)),tb.Data[Index],0),COLUMN()),"")</f>
        <v>not set</v>
      </c>
      <c r="C5" s="20" t="str">
        <f>IFERROR(INDEX(tb.Data[],MATCH(SMALL(tb.Data[Index],ROW($A1)),tb.Data[Index],0),COLUMN()),"")</f>
        <v>89511003</v>
      </c>
      <c r="D5" s="20" t="str">
        <f>IFERROR(INDEX(tb.Data[],MATCH(SMALL(tb.Data[Index],ROW($A1)),tb.Data[Index],0),COLUMN()),"")</f>
        <v>Achmad Suwanda</v>
      </c>
      <c r="E5" s="20" t="str">
        <f>IFERROR(INDEX(tb.Data[],MATCH(SMALL(tb.Data[Index],ROW($A1)),tb.Data[Index],0),COLUMN()),"")</f>
        <v>Surabaya</v>
      </c>
      <c r="F5" s="20">
        <f>IFERROR(INDEX(tb.Data[],MATCH(SMALL(tb.Data[Index],ROW($A1)),tb.Data[Index],0),COLUMN()),"")</f>
        <v>100000</v>
      </c>
      <c r="G5" s="20" t="str">
        <f>IFERROR(INDEX(tb.Data[],MATCH(SMALL(tb.Data[Index],ROW($A1)),tb.Data[Index],0),COLUMN()),"")</f>
        <v>Voice</v>
      </c>
      <c r="H5" s="20" t="str">
        <f>IFERROR(INDEX(tb.Data[],MATCH(SMALL(tb.Data[Index],ROW($A1)),tb.Data[Index],0),COLUMN()),"")</f>
        <v>T100</v>
      </c>
      <c r="I5" s="20" t="str">
        <f>IFERROR(INDEX(tb.Data[],MATCH(SMALL(tb.Data[Index],ROW($A1)),tb.Data[Index],0),COLUMN()),"")</f>
        <v>Nella Rosalia</v>
      </c>
      <c r="J5" s="20" t="str">
        <f>IFERROR(INDEX(tb.Data[],MATCH(SMALL(tb.Data[Index],ROW($A1)),tb.Data[Index],0),COLUMN()),"")</f>
        <v>18-RNI-NSN-H3I-00-002</v>
      </c>
      <c r="K5" s="26">
        <f>IFERROR(INDEX(tb.Data[],MATCH(SMALL(tb.Data[Index],ROW($A1)),tb.Data[Index],0),COLUMN()),"")</f>
        <v>43472</v>
      </c>
      <c r="L5" s="20" t="str">
        <f>IFERROR(INDEX(tb.Data[],MATCH(SMALL(tb.Data[Index],ROW($A1)),tb.Data[Index],0),COLUMN()),"")</f>
        <v>e394075ce7</v>
      </c>
    </row>
    <row r="6" spans="1:12" x14ac:dyDescent="0.2">
      <c r="A6" s="20">
        <f>IF(ROW($A2)&lt;=COUNT(tb.Data[Index]),ROW($A2),"")</f>
        <v>2</v>
      </c>
      <c r="B6" s="20" t="str">
        <f>IFERROR(INDEX(tb.Data[],MATCH(SMALL(tb.Data[Index],ROW($A2)),tb.Data[Index],0),COLUMN()),"")</f>
        <v>not set</v>
      </c>
      <c r="C6" s="20" t="str">
        <f>IFERROR(INDEX(tb.Data[],MATCH(SMALL(tb.Data[Index],ROW($A2)),tb.Data[Index],0),COLUMN()),"")</f>
        <v>89511003</v>
      </c>
      <c r="D6" s="20" t="str">
        <f>IFERROR(INDEX(tb.Data[],MATCH(SMALL(tb.Data[Index],ROW($A2)),tb.Data[Index],0),COLUMN()),"")</f>
        <v>Achmad Suwanda</v>
      </c>
      <c r="E6" s="20" t="str">
        <f>IFERROR(INDEX(tb.Data[],MATCH(SMALL(tb.Data[Index],ROW($A2)),tb.Data[Index],0),COLUMN()),"")</f>
        <v>Surabaya</v>
      </c>
      <c r="F6" s="20">
        <f>IFERROR(INDEX(tb.Data[],MATCH(SMALL(tb.Data[Index],ROW($A2)),tb.Data[Index],0),COLUMN()),"")</f>
        <v>200000</v>
      </c>
      <c r="G6" s="20" t="str">
        <f>IFERROR(INDEX(tb.Data[],MATCH(SMALL(tb.Data[Index],ROW($A2)),tb.Data[Index],0),COLUMN()),"")</f>
        <v>Voice</v>
      </c>
      <c r="H6" s="20" t="str">
        <f>IFERROR(INDEX(tb.Data[],MATCH(SMALL(tb.Data[Index],ROW($A2)),tb.Data[Index],0),COLUMN()),"")</f>
        <v>T100 x 2</v>
      </c>
      <c r="I6" s="20" t="str">
        <f>IFERROR(INDEX(tb.Data[],MATCH(SMALL(tb.Data[Index],ROW($A2)),tb.Data[Index],0),COLUMN()),"")</f>
        <v>Nella Rosalia</v>
      </c>
      <c r="J6" s="20" t="str">
        <f>IFERROR(INDEX(tb.Data[],MATCH(SMALL(tb.Data[Index],ROW($A2)),tb.Data[Index],0),COLUMN()),"")</f>
        <v>18-RNI-NSN-H3I-00-002</v>
      </c>
      <c r="K6" s="26">
        <f>IFERROR(INDEX(tb.Data[],MATCH(SMALL(tb.Data[Index],ROW($A2)),tb.Data[Index],0),COLUMN()),"")</f>
        <v>43475</v>
      </c>
      <c r="L6" s="20" t="str">
        <f>IFERROR(INDEX(tb.Data[],MATCH(SMALL(tb.Data[Index],ROW($A2)),tb.Data[Index],0),COLUMN()),"")</f>
        <v>3a55e62b5e</v>
      </c>
    </row>
    <row r="7" spans="1:12" x14ac:dyDescent="0.2">
      <c r="A7" s="20">
        <f>IF(ROW($A3)&lt;=COUNT(tb.Data[Index]),ROW($A3),"")</f>
        <v>3</v>
      </c>
      <c r="B7" s="20" t="str">
        <f>IFERROR(INDEX(tb.Data[],MATCH(SMALL(tb.Data[Index],ROW($A3)),tb.Data[Index],0),COLUMN()),"")</f>
        <v>not set</v>
      </c>
      <c r="C7" s="20" t="str">
        <f>IFERROR(INDEX(tb.Data[],MATCH(SMALL(tb.Data[Index],ROW($A3)),tb.Data[Index],0),COLUMN()),"")</f>
        <v>89511003</v>
      </c>
      <c r="D7" s="20" t="str">
        <f>IFERROR(INDEX(tb.Data[],MATCH(SMALL(tb.Data[Index],ROW($A3)),tb.Data[Index],0),COLUMN()),"")</f>
        <v>Achmad Suwanda</v>
      </c>
      <c r="E7" s="20" t="str">
        <f>IFERROR(INDEX(tb.Data[],MATCH(SMALL(tb.Data[Index],ROW($A3)),tb.Data[Index],0),COLUMN()),"")</f>
        <v>Makassar</v>
      </c>
      <c r="F7" s="20">
        <f>IFERROR(INDEX(tb.Data[],MATCH(SMALL(tb.Data[Index],ROW($A3)),tb.Data[Index],0),COLUMN()),"")</f>
        <v>200000</v>
      </c>
      <c r="G7" s="20" t="str">
        <f>IFERROR(INDEX(tb.Data[],MATCH(SMALL(tb.Data[Index],ROW($A3)),tb.Data[Index],0),COLUMN()),"")</f>
        <v>Voice</v>
      </c>
      <c r="H7" s="20" t="str">
        <f>IFERROR(INDEX(tb.Data[],MATCH(SMALL(tb.Data[Index],ROW($A3)),tb.Data[Index],0),COLUMN()),"")</f>
        <v>T100 X2</v>
      </c>
      <c r="I7" s="20" t="str">
        <f>IFERROR(INDEX(tb.Data[],MATCH(SMALL(tb.Data[Index],ROW($A3)),tb.Data[Index],0),COLUMN()),"")</f>
        <v>Machmudah Fithriyah MS</v>
      </c>
      <c r="J7" s="20" t="str">
        <f>IFERROR(INDEX(tb.Data[],MATCH(SMALL(tb.Data[Index],ROW($A3)),tb.Data[Index],0),COLUMN()),"")</f>
        <v>18-RNI-NSN-H3I-00-002</v>
      </c>
      <c r="K7" s="26">
        <f>IFERROR(INDEX(tb.Data[],MATCH(SMALL(tb.Data[Index],ROW($A3)),tb.Data[Index],0),COLUMN()),"")</f>
        <v>43479</v>
      </c>
      <c r="L7" s="20" t="str">
        <f>IFERROR(INDEX(tb.Data[],MATCH(SMALL(tb.Data[Index],ROW($A3)),tb.Data[Index],0),COLUMN()),"")</f>
        <v>093a0741fe</v>
      </c>
    </row>
    <row r="8" spans="1:12" x14ac:dyDescent="0.2">
      <c r="A8" s="20">
        <f>IF(ROW($A4)&lt;=COUNT(tb.Data[Index]),ROW($A4),"")</f>
        <v>4</v>
      </c>
      <c r="B8" s="20" t="str">
        <f>IFERROR(INDEX(tb.Data[],MATCH(SMALL(tb.Data[Index],ROW($A4)),tb.Data[Index],0),COLUMN()),"")</f>
        <v>not set</v>
      </c>
      <c r="C8" s="20" t="str">
        <f>IFERROR(INDEX(tb.Data[],MATCH(SMALL(tb.Data[Index],ROW($A4)),tb.Data[Index],0),COLUMN()),"")</f>
        <v>89514231</v>
      </c>
      <c r="D8" s="20" t="str">
        <f>IFERROR(INDEX(tb.Data[],MATCH(SMALL(tb.Data[Index],ROW($A4)),tb.Data[Index],0),COLUMN()),"")</f>
        <v>Agus Triyono</v>
      </c>
      <c r="E8" s="20" t="str">
        <f>IFERROR(INDEX(tb.Data[],MATCH(SMALL(tb.Data[Index],ROW($A4)),tb.Data[Index],0),COLUMN()),"")</f>
        <v>Surabaya</v>
      </c>
      <c r="F8" s="20">
        <f>IFERROR(INDEX(tb.Data[],MATCH(SMALL(tb.Data[Index],ROW($A4)),tb.Data[Index],0),COLUMN()),"")</f>
        <v>200000</v>
      </c>
      <c r="G8" s="20" t="str">
        <f>IFERROR(INDEX(tb.Data[],MATCH(SMALL(tb.Data[Index],ROW($A4)),tb.Data[Index],0),COLUMN()),"")</f>
        <v>Voice</v>
      </c>
      <c r="H8" s="20" t="str">
        <f>IFERROR(INDEX(tb.Data[],MATCH(SMALL(tb.Data[Index],ROW($A4)),tb.Data[Index],0),COLUMN()),"")</f>
        <v>T100 X2</v>
      </c>
      <c r="I8" s="20" t="str">
        <f>IFERROR(INDEX(tb.Data[],MATCH(SMALL(tb.Data[Index],ROW($A4)),tb.Data[Index],0),COLUMN()),"")</f>
        <v>Putri Megarini</v>
      </c>
      <c r="J8" s="20" t="str">
        <f>IFERROR(INDEX(tb.Data[],MATCH(SMALL(tb.Data[Index],ROW($A4)),tb.Data[Index],0),COLUMN()),"")</f>
        <v xml:space="preserve"> 18-RNI-NSN-H3I-00-002</v>
      </c>
      <c r="K8" s="26">
        <f>IFERROR(INDEX(tb.Data[],MATCH(SMALL(tb.Data[Index],ROW($A4)),tb.Data[Index],0),COLUMN()),"")</f>
        <v>43467</v>
      </c>
      <c r="L8" s="20" t="str">
        <f>IFERROR(INDEX(tb.Data[],MATCH(SMALL(tb.Data[Index],ROW($A4)),tb.Data[Index],0),COLUMN()),"")</f>
        <v>2edcc0a6a0</v>
      </c>
    </row>
    <row r="9" spans="1:12" x14ac:dyDescent="0.2">
      <c r="A9" s="20">
        <f>IF(ROW($A5)&lt;=COUNT(tb.Data[Index]),ROW($A5),"")</f>
        <v>5</v>
      </c>
      <c r="B9" s="20" t="str">
        <f>IFERROR(INDEX(tb.Data[],MATCH(SMALL(tb.Data[Index],ROW($A5)),tb.Data[Index],0),COLUMN()),"")</f>
        <v>not set</v>
      </c>
      <c r="C9" s="20" t="str">
        <f>IFERROR(INDEX(tb.Data[],MATCH(SMALL(tb.Data[Index],ROW($A5)),tb.Data[Index],0),COLUMN()),"")</f>
        <v>89514231</v>
      </c>
      <c r="D9" s="20" t="str">
        <f>IFERROR(INDEX(tb.Data[],MATCH(SMALL(tb.Data[Index],ROW($A5)),tb.Data[Index],0),COLUMN()),"")</f>
        <v>Agus Triyono</v>
      </c>
      <c r="E9" s="20" t="str">
        <f>IFERROR(INDEX(tb.Data[],MATCH(SMALL(tb.Data[Index],ROW($A5)),tb.Data[Index],0),COLUMN()),"")</f>
        <v>Surabaya</v>
      </c>
      <c r="F9" s="20">
        <f>IFERROR(INDEX(tb.Data[],MATCH(SMALL(tb.Data[Index],ROW($A5)),tb.Data[Index],0),COLUMN()),"")</f>
        <v>100000</v>
      </c>
      <c r="G9" s="20" t="str">
        <f>IFERROR(INDEX(tb.Data[],MATCH(SMALL(tb.Data[Index],ROW($A5)),tb.Data[Index],0),COLUMN()),"")</f>
        <v>Voice</v>
      </c>
      <c r="H9" s="20" t="str">
        <f>IFERROR(INDEX(tb.Data[],MATCH(SMALL(tb.Data[Index],ROW($A5)),tb.Data[Index],0),COLUMN()),"")</f>
        <v>T100</v>
      </c>
      <c r="I9" s="20" t="str">
        <f>IFERROR(INDEX(tb.Data[],MATCH(SMALL(tb.Data[Index],ROW($A5)),tb.Data[Index],0),COLUMN()),"")</f>
        <v>Nella Rosalia</v>
      </c>
      <c r="J9" s="20" t="str">
        <f>IFERROR(INDEX(tb.Data[],MATCH(SMALL(tb.Data[Index],ROW($A5)),tb.Data[Index],0),COLUMN()),"")</f>
        <v>18-RNI-NSN-H3I-00-002</v>
      </c>
      <c r="K9" s="26">
        <f>IFERROR(INDEX(tb.Data[],MATCH(SMALL(tb.Data[Index],ROW($A5)),tb.Data[Index],0),COLUMN()),"")</f>
        <v>43472</v>
      </c>
      <c r="L9" s="20" t="str">
        <f>IFERROR(INDEX(tb.Data[],MATCH(SMALL(tb.Data[Index],ROW($A5)),tb.Data[Index],0),COLUMN()),"")</f>
        <v>e394075ce7</v>
      </c>
    </row>
    <row r="10" spans="1:12" x14ac:dyDescent="0.2">
      <c r="A10" s="20">
        <f>IF(ROW($A6)&lt;=COUNT(tb.Data[Index]),ROW($A6),"")</f>
        <v>6</v>
      </c>
      <c r="B10" s="20" t="str">
        <f>IFERROR(INDEX(tb.Data[],MATCH(SMALL(tb.Data[Index],ROW($A6)),tb.Data[Index],0),COLUMN()),"")</f>
        <v>not set</v>
      </c>
      <c r="C10" s="20" t="str">
        <f>IFERROR(INDEX(tb.Data[],MATCH(SMALL(tb.Data[Index],ROW($A6)),tb.Data[Index],0),COLUMN()),"")</f>
        <v>89514231</v>
      </c>
      <c r="D10" s="20" t="str">
        <f>IFERROR(INDEX(tb.Data[],MATCH(SMALL(tb.Data[Index],ROW($A6)),tb.Data[Index],0),COLUMN()),"")</f>
        <v>Agus Triyono</v>
      </c>
      <c r="E10" s="20" t="str">
        <f>IFERROR(INDEX(tb.Data[],MATCH(SMALL(tb.Data[Index],ROW($A6)),tb.Data[Index],0),COLUMN()),"")</f>
        <v>Surabaya</v>
      </c>
      <c r="F10" s="20">
        <f>IFERROR(INDEX(tb.Data[],MATCH(SMALL(tb.Data[Index],ROW($A6)),tb.Data[Index],0),COLUMN()),"")</f>
        <v>200000</v>
      </c>
      <c r="G10" s="20" t="str">
        <f>IFERROR(INDEX(tb.Data[],MATCH(SMALL(tb.Data[Index],ROW($A6)),tb.Data[Index],0),COLUMN()),"")</f>
        <v>Voice</v>
      </c>
      <c r="H10" s="20" t="str">
        <f>IFERROR(INDEX(tb.Data[],MATCH(SMALL(tb.Data[Index],ROW($A6)),tb.Data[Index],0),COLUMN()),"")</f>
        <v>T100 X2</v>
      </c>
      <c r="I10" s="20" t="str">
        <f>IFERROR(INDEX(tb.Data[],MATCH(SMALL(tb.Data[Index],ROW($A6)),tb.Data[Index],0),COLUMN()),"")</f>
        <v>Machmudah Fithriyah MS</v>
      </c>
      <c r="J10" s="20" t="str">
        <f>IFERROR(INDEX(tb.Data[],MATCH(SMALL(tb.Data[Index],ROW($A6)),tb.Data[Index],0),COLUMN()),"")</f>
        <v>18-RNI-NSN-H3I-00-002</v>
      </c>
      <c r="K10" s="26">
        <f>IFERROR(INDEX(tb.Data[],MATCH(SMALL(tb.Data[Index],ROW($A6)),tb.Data[Index],0),COLUMN()),"")</f>
        <v>43479</v>
      </c>
      <c r="L10" s="20" t="str">
        <f>IFERROR(INDEX(tb.Data[],MATCH(SMALL(tb.Data[Index],ROW($A6)),tb.Data[Index],0),COLUMN()),"")</f>
        <v>093a0741fe</v>
      </c>
    </row>
    <row r="11" spans="1:12" x14ac:dyDescent="0.2">
      <c r="A11" s="20">
        <f>IF(ROW($A7)&lt;=COUNT(tb.Data[Index]),ROW($A7),"")</f>
        <v>7</v>
      </c>
      <c r="B11" s="20" t="str">
        <f>IFERROR(INDEX(tb.Data[],MATCH(SMALL(tb.Data[Index],ROW($A7)),tb.Data[Index],0),COLUMN()),"")</f>
        <v>not set</v>
      </c>
      <c r="C11" s="20" t="str">
        <f>IFERROR(INDEX(tb.Data[],MATCH(SMALL(tb.Data[Index],ROW($A7)),tb.Data[Index],0),COLUMN()),"")</f>
        <v>89514231</v>
      </c>
      <c r="D11" s="20" t="str">
        <f>IFERROR(INDEX(tb.Data[],MATCH(SMALL(tb.Data[Index],ROW($A7)),tb.Data[Index],0),COLUMN()),"")</f>
        <v>Agus Triyono</v>
      </c>
      <c r="E11" s="20" t="str">
        <f>IFERROR(INDEX(tb.Data[],MATCH(SMALL(tb.Data[Index],ROW($A7)),tb.Data[Index],0),COLUMN()),"")</f>
        <v>Surabaya</v>
      </c>
      <c r="F11" s="20">
        <f>IFERROR(INDEX(tb.Data[],MATCH(SMALL(tb.Data[Index],ROW($A7)),tb.Data[Index],0),COLUMN()),"")</f>
        <v>200000</v>
      </c>
      <c r="G11" s="20" t="str">
        <f>IFERROR(INDEX(tb.Data[],MATCH(SMALL(tb.Data[Index],ROW($A7)),tb.Data[Index],0),COLUMN()),"")</f>
        <v>Voice</v>
      </c>
      <c r="H11" s="20" t="str">
        <f>IFERROR(INDEX(tb.Data[],MATCH(SMALL(tb.Data[Index],ROW($A7)),tb.Data[Index],0),COLUMN()),"")</f>
        <v>T100 X2</v>
      </c>
      <c r="I11" s="20" t="str">
        <f>IFERROR(INDEX(tb.Data[],MATCH(SMALL(tb.Data[Index],ROW($A7)),tb.Data[Index],0),COLUMN()),"")</f>
        <v>Machmudah Fithriyah MS</v>
      </c>
      <c r="J11" s="20" t="str">
        <f>IFERROR(INDEX(tb.Data[],MATCH(SMALL(tb.Data[Index],ROW($A7)),tb.Data[Index],0),COLUMN()),"")</f>
        <v>18-RNI-NSN-H3I-00-002</v>
      </c>
      <c r="K11" s="26">
        <f>IFERROR(INDEX(tb.Data[],MATCH(SMALL(tb.Data[Index],ROW($A7)),tb.Data[Index],0),COLUMN()),"")</f>
        <v>43486</v>
      </c>
      <c r="L11" s="20" t="str">
        <f>IFERROR(INDEX(tb.Data[],MATCH(SMALL(tb.Data[Index],ROW($A7)),tb.Data[Index],0),COLUMN()),"")</f>
        <v>254e3564cb</v>
      </c>
    </row>
    <row r="12" spans="1:12" x14ac:dyDescent="0.2">
      <c r="A12" s="20">
        <f>IF(ROW($A8)&lt;=COUNT(tb.Data[Index]),ROW($A8),"")</f>
        <v>8</v>
      </c>
      <c r="B12" s="20" t="str">
        <f>IFERROR(INDEX(tb.Data[],MATCH(SMALL(tb.Data[Index],ROW($A8)),tb.Data[Index],0),COLUMN()),"")</f>
        <v>not set</v>
      </c>
      <c r="C12" s="20" t="str">
        <f>IFERROR(INDEX(tb.Data[],MATCH(SMALL(tb.Data[Index],ROW($A8)),tb.Data[Index],0),COLUMN()),"")</f>
        <v>89527888</v>
      </c>
      <c r="D12" s="20" t="str">
        <f>IFERROR(INDEX(tb.Data[],MATCH(SMALL(tb.Data[Index],ROW($A8)),tb.Data[Index],0),COLUMN()),"")</f>
        <v>Andini Rahmad Hatsani</v>
      </c>
      <c r="E12" s="20" t="str">
        <f>IFERROR(INDEX(tb.Data[],MATCH(SMALL(tb.Data[Index],ROW($A8)),tb.Data[Index],0),COLUMN()),"")</f>
        <v>Surabaya</v>
      </c>
      <c r="F12" s="20">
        <f>IFERROR(INDEX(tb.Data[],MATCH(SMALL(tb.Data[Index],ROW($A8)),tb.Data[Index],0),COLUMN()),"")</f>
        <v>100000</v>
      </c>
      <c r="G12" s="20" t="str">
        <f>IFERROR(INDEX(tb.Data[],MATCH(SMALL(tb.Data[Index],ROW($A8)),tb.Data[Index],0),COLUMN()),"")</f>
        <v>Voice</v>
      </c>
      <c r="H12" s="20" t="str">
        <f>IFERROR(INDEX(tb.Data[],MATCH(SMALL(tb.Data[Index],ROW($A8)),tb.Data[Index],0),COLUMN()),"")</f>
        <v>T100</v>
      </c>
      <c r="I12" s="20" t="str">
        <f>IFERROR(INDEX(tb.Data[],MATCH(SMALL(tb.Data[Index],ROW($A8)),tb.Data[Index],0),COLUMN()),"")</f>
        <v>Putri Megarini</v>
      </c>
      <c r="J12" s="20" t="str">
        <f>IFERROR(INDEX(tb.Data[],MATCH(SMALL(tb.Data[Index],ROW($A8)),tb.Data[Index],0),COLUMN()),"")</f>
        <v xml:space="preserve"> 18-RNI-NSN-H3I-00-002</v>
      </c>
      <c r="K12" s="26">
        <f>IFERROR(INDEX(tb.Data[],MATCH(SMALL(tb.Data[Index],ROW($A8)),tb.Data[Index],0),COLUMN()),"")</f>
        <v>43467</v>
      </c>
      <c r="L12" s="20" t="str">
        <f>IFERROR(INDEX(tb.Data[],MATCH(SMALL(tb.Data[Index],ROW($A8)),tb.Data[Index],0),COLUMN()),"")</f>
        <v>2edcc0a6a0</v>
      </c>
    </row>
    <row r="13" spans="1:12" x14ac:dyDescent="0.2">
      <c r="A13" s="20">
        <f>IF(ROW($A9)&lt;=COUNT(tb.Data[Index]),ROW($A9),"")</f>
        <v>9</v>
      </c>
      <c r="B13" s="20" t="str">
        <f>IFERROR(INDEX(tb.Data[],MATCH(SMALL(tb.Data[Index],ROW($A9)),tb.Data[Index],0),COLUMN()),"")</f>
        <v>not set</v>
      </c>
      <c r="C13" s="20" t="str">
        <f>IFERROR(INDEX(tb.Data[],MATCH(SMALL(tb.Data[Index],ROW($A9)),tb.Data[Index],0),COLUMN()),"")</f>
        <v>89527888</v>
      </c>
      <c r="D13" s="20" t="str">
        <f>IFERROR(INDEX(tb.Data[],MATCH(SMALL(tb.Data[Index],ROW($A9)),tb.Data[Index],0),COLUMN()),"")</f>
        <v>Andini Rahmad Hatsani</v>
      </c>
      <c r="E13" s="20" t="str">
        <f>IFERROR(INDEX(tb.Data[],MATCH(SMALL(tb.Data[Index],ROW($A9)),tb.Data[Index],0),COLUMN()),"")</f>
        <v>Surabaya</v>
      </c>
      <c r="F13" s="20">
        <f>IFERROR(INDEX(tb.Data[],MATCH(SMALL(tb.Data[Index],ROW($A9)),tb.Data[Index],0),COLUMN()),"")</f>
        <v>100000</v>
      </c>
      <c r="G13" s="20" t="str">
        <f>IFERROR(INDEX(tb.Data[],MATCH(SMALL(tb.Data[Index],ROW($A9)),tb.Data[Index],0),COLUMN()),"")</f>
        <v>Voice</v>
      </c>
      <c r="H13" s="20" t="str">
        <f>IFERROR(INDEX(tb.Data[],MATCH(SMALL(tb.Data[Index],ROW($A9)),tb.Data[Index],0),COLUMN()),"")</f>
        <v>T100</v>
      </c>
      <c r="I13" s="20" t="str">
        <f>IFERROR(INDEX(tb.Data[],MATCH(SMALL(tb.Data[Index],ROW($A9)),tb.Data[Index],0),COLUMN()),"")</f>
        <v>Nella Rosalia</v>
      </c>
      <c r="J13" s="20" t="str">
        <f>IFERROR(INDEX(tb.Data[],MATCH(SMALL(tb.Data[Index],ROW($A9)),tb.Data[Index],0),COLUMN()),"")</f>
        <v>18-RNI-NSN-H3I-00-002</v>
      </c>
      <c r="K13" s="26">
        <f>IFERROR(INDEX(tb.Data[],MATCH(SMALL(tb.Data[Index],ROW($A9)),tb.Data[Index],0),COLUMN()),"")</f>
        <v>43472</v>
      </c>
      <c r="L13" s="20" t="str">
        <f>IFERROR(INDEX(tb.Data[],MATCH(SMALL(tb.Data[Index],ROW($A9)),tb.Data[Index],0),COLUMN()),"")</f>
        <v>e394075ce7</v>
      </c>
    </row>
    <row r="14" spans="1:12" x14ac:dyDescent="0.2">
      <c r="A14" s="20">
        <f>IF(ROW($A10)&lt;=COUNT(tb.Data[Index]),ROW($A10),"")</f>
        <v>10</v>
      </c>
      <c r="B14" s="20" t="str">
        <f>IFERROR(INDEX(tb.Data[],MATCH(SMALL(tb.Data[Index],ROW($A10)),tb.Data[Index],0),COLUMN()),"")</f>
        <v>not set</v>
      </c>
      <c r="C14" s="20" t="str">
        <f>IFERROR(INDEX(tb.Data[],MATCH(SMALL(tb.Data[Index],ROW($A10)),tb.Data[Index],0),COLUMN()),"")</f>
        <v>89527888</v>
      </c>
      <c r="D14" s="20" t="str">
        <f>IFERROR(INDEX(tb.Data[],MATCH(SMALL(tb.Data[Index],ROW($A10)),tb.Data[Index],0),COLUMN()),"")</f>
        <v>Andini Rahmad Hatsani</v>
      </c>
      <c r="E14" s="20" t="str">
        <f>IFERROR(INDEX(tb.Data[],MATCH(SMALL(tb.Data[Index],ROW($A10)),tb.Data[Index],0),COLUMN()),"")</f>
        <v>Surabaya</v>
      </c>
      <c r="F14" s="20">
        <f>IFERROR(INDEX(tb.Data[],MATCH(SMALL(tb.Data[Index],ROW($A10)),tb.Data[Index],0),COLUMN()),"")</f>
        <v>100000</v>
      </c>
      <c r="G14" s="20" t="str">
        <f>IFERROR(INDEX(tb.Data[],MATCH(SMALL(tb.Data[Index],ROW($A10)),tb.Data[Index],0),COLUMN()),"")</f>
        <v>Voice</v>
      </c>
      <c r="H14" s="20" t="str">
        <f>IFERROR(INDEX(tb.Data[],MATCH(SMALL(tb.Data[Index],ROW($A10)),tb.Data[Index],0),COLUMN()),"")</f>
        <v>T100</v>
      </c>
      <c r="I14" s="20" t="str">
        <f>IFERROR(INDEX(tb.Data[],MATCH(SMALL(tb.Data[Index],ROW($A10)),tb.Data[Index],0),COLUMN()),"")</f>
        <v>Machmudah Fithriyah MS</v>
      </c>
      <c r="J14" s="20" t="str">
        <f>IFERROR(INDEX(tb.Data[],MATCH(SMALL(tb.Data[Index],ROW($A10)),tb.Data[Index],0),COLUMN()),"")</f>
        <v>18-RNI-NSN-H3I-00-002</v>
      </c>
      <c r="K14" s="26">
        <f>IFERROR(INDEX(tb.Data[],MATCH(SMALL(tb.Data[Index],ROW($A10)),tb.Data[Index],0),COLUMN()),"")</f>
        <v>43479</v>
      </c>
      <c r="L14" s="20" t="str">
        <f>IFERROR(INDEX(tb.Data[],MATCH(SMALL(tb.Data[Index],ROW($A10)),tb.Data[Index],0),COLUMN()),"")</f>
        <v>093a0741fe</v>
      </c>
    </row>
    <row r="15" spans="1:12" x14ac:dyDescent="0.2">
      <c r="A15" s="20">
        <f>IF(ROW($A11)&lt;=COUNT(tb.Data[Index]),ROW($A11),"")</f>
        <v>11</v>
      </c>
      <c r="B15" s="20" t="str">
        <f>IFERROR(INDEX(tb.Data[],MATCH(SMALL(tb.Data[Index],ROW($A11)),tb.Data[Index],0),COLUMN()),"")</f>
        <v>not set</v>
      </c>
      <c r="C15" s="20" t="str">
        <f>IFERROR(INDEX(tb.Data[],MATCH(SMALL(tb.Data[Index],ROW($A11)),tb.Data[Index],0),COLUMN()),"")</f>
        <v>89527888</v>
      </c>
      <c r="D15" s="20" t="str">
        <f>IFERROR(INDEX(tb.Data[],MATCH(SMALL(tb.Data[Index],ROW($A11)),tb.Data[Index],0),COLUMN()),"")</f>
        <v>Andini Rahmad Hatsani</v>
      </c>
      <c r="E15" s="20" t="str">
        <f>IFERROR(INDEX(tb.Data[],MATCH(SMALL(tb.Data[Index],ROW($A11)),tb.Data[Index],0),COLUMN()),"")</f>
        <v>Surabaya</v>
      </c>
      <c r="F15" s="20">
        <f>IFERROR(INDEX(tb.Data[],MATCH(SMALL(tb.Data[Index],ROW($A11)),tb.Data[Index],0),COLUMN()),"")</f>
        <v>200000</v>
      </c>
      <c r="G15" s="20" t="str">
        <f>IFERROR(INDEX(tb.Data[],MATCH(SMALL(tb.Data[Index],ROW($A11)),tb.Data[Index],0),COLUMN()),"")</f>
        <v>Voice</v>
      </c>
      <c r="H15" s="20" t="str">
        <f>IFERROR(INDEX(tb.Data[],MATCH(SMALL(tb.Data[Index],ROW($A11)),tb.Data[Index],0),COLUMN()),"")</f>
        <v>T100 X2</v>
      </c>
      <c r="I15" s="20" t="str">
        <f>IFERROR(INDEX(tb.Data[],MATCH(SMALL(tb.Data[Index],ROW($A11)),tb.Data[Index],0),COLUMN()),"")</f>
        <v>Machmudah Fithriyah MS</v>
      </c>
      <c r="J15" s="20" t="str">
        <f>IFERROR(INDEX(tb.Data[],MATCH(SMALL(tb.Data[Index],ROW($A11)),tb.Data[Index],0),COLUMN()),"")</f>
        <v>18-RNI-NSN-H3I-00-002</v>
      </c>
      <c r="K15" s="26">
        <f>IFERROR(INDEX(tb.Data[],MATCH(SMALL(tb.Data[Index],ROW($A11)),tb.Data[Index],0),COLUMN()),"")</f>
        <v>43486</v>
      </c>
      <c r="L15" s="20" t="str">
        <f>IFERROR(INDEX(tb.Data[],MATCH(SMALL(tb.Data[Index],ROW($A11)),tb.Data[Index],0),COLUMN()),"")</f>
        <v>254e3564cb</v>
      </c>
    </row>
    <row r="16" spans="1:12" x14ac:dyDescent="0.2">
      <c r="A16" s="20">
        <f>IF(ROW($A12)&lt;=COUNT(tb.Data[Index]),ROW($A12),"")</f>
        <v>12</v>
      </c>
      <c r="B16" s="20" t="str">
        <f>IFERROR(INDEX(tb.Data[],MATCH(SMALL(tb.Data[Index],ROW($A12)),tb.Data[Index],0),COLUMN()),"")</f>
        <v>not set</v>
      </c>
      <c r="C16" s="20" t="str">
        <f>IFERROR(INDEX(tb.Data[],MATCH(SMALL(tb.Data[Index],ROW($A12)),tb.Data[Index],0),COLUMN()),"")</f>
        <v>89533113</v>
      </c>
      <c r="D16" s="20" t="str">
        <f>IFERROR(INDEX(tb.Data[],MATCH(SMALL(tb.Data[Index],ROW($A12)),tb.Data[Index],0),COLUMN()),"")</f>
        <v>Okky Ardian Dinata</v>
      </c>
      <c r="E16" s="20" t="str">
        <f>IFERROR(INDEX(tb.Data[],MATCH(SMALL(tb.Data[Index],ROW($A12)),tb.Data[Index],0),COLUMN()),"")</f>
        <v>Surabaya</v>
      </c>
      <c r="F16" s="20">
        <f>IFERROR(INDEX(tb.Data[],MATCH(SMALL(tb.Data[Index],ROW($A12)),tb.Data[Index],0),COLUMN()),"")</f>
        <v>100000</v>
      </c>
      <c r="G16" s="20" t="str">
        <f>IFERROR(INDEX(tb.Data[],MATCH(SMALL(tb.Data[Index],ROW($A12)),tb.Data[Index],0),COLUMN()),"")</f>
        <v>Voice</v>
      </c>
      <c r="H16" s="20" t="str">
        <f>IFERROR(INDEX(tb.Data[],MATCH(SMALL(tb.Data[Index],ROW($A12)),tb.Data[Index],0),COLUMN()),"")</f>
        <v>T100</v>
      </c>
      <c r="I16" s="20" t="str">
        <f>IFERROR(INDEX(tb.Data[],MATCH(SMALL(tb.Data[Index],ROW($A12)),tb.Data[Index],0),COLUMN()),"")</f>
        <v>Putri Megarini</v>
      </c>
      <c r="J16" s="20" t="str">
        <f>IFERROR(INDEX(tb.Data[],MATCH(SMALL(tb.Data[Index],ROW($A12)),tb.Data[Index],0),COLUMN()),"")</f>
        <v xml:space="preserve"> 18-RNI-NSN-H3I-00-002</v>
      </c>
      <c r="K16" s="26">
        <f>IFERROR(INDEX(tb.Data[],MATCH(SMALL(tb.Data[Index],ROW($A12)),tb.Data[Index],0),COLUMN()),"")</f>
        <v>43467</v>
      </c>
      <c r="L16" s="20" t="str">
        <f>IFERROR(INDEX(tb.Data[],MATCH(SMALL(tb.Data[Index],ROW($A12)),tb.Data[Index],0),COLUMN()),"")</f>
        <v>2edcc0a6a0</v>
      </c>
    </row>
    <row r="17" spans="1:12" x14ac:dyDescent="0.2">
      <c r="A17" s="20">
        <f>IF(ROW($A13)&lt;=COUNT(tb.Data[Index]),ROW($A13),"")</f>
        <v>13</v>
      </c>
      <c r="B17" s="20" t="str">
        <f>IFERROR(INDEX(tb.Data[],MATCH(SMALL(tb.Data[Index],ROW($A13)),tb.Data[Index],0),COLUMN()),"")</f>
        <v>not set</v>
      </c>
      <c r="C17" s="20" t="str">
        <f>IFERROR(INDEX(tb.Data[],MATCH(SMALL(tb.Data[Index],ROW($A13)),tb.Data[Index],0),COLUMN()),"")</f>
        <v>89533113</v>
      </c>
      <c r="D17" s="20" t="str">
        <f>IFERROR(INDEX(tb.Data[],MATCH(SMALL(tb.Data[Index],ROW($A13)),tb.Data[Index],0),COLUMN()),"")</f>
        <v>Okky Ardian Dinata</v>
      </c>
      <c r="E17" s="20" t="str">
        <f>IFERROR(INDEX(tb.Data[],MATCH(SMALL(tb.Data[Index],ROW($A13)),tb.Data[Index],0),COLUMN()),"")</f>
        <v>Surabaya</v>
      </c>
      <c r="F17" s="20">
        <f>IFERROR(INDEX(tb.Data[],MATCH(SMALL(tb.Data[Index],ROW($A13)),tb.Data[Index],0),COLUMN()),"")</f>
        <v>100000</v>
      </c>
      <c r="G17" s="20" t="str">
        <f>IFERROR(INDEX(tb.Data[],MATCH(SMALL(tb.Data[Index],ROW($A13)),tb.Data[Index],0),COLUMN()),"")</f>
        <v>Voice</v>
      </c>
      <c r="H17" s="20" t="str">
        <f>IFERROR(INDEX(tb.Data[],MATCH(SMALL(tb.Data[Index],ROW($A13)),tb.Data[Index],0),COLUMN()),"")</f>
        <v>T100</v>
      </c>
      <c r="I17" s="20" t="str">
        <f>IFERROR(INDEX(tb.Data[],MATCH(SMALL(tb.Data[Index],ROW($A13)),tb.Data[Index],0),COLUMN()),"")</f>
        <v>Nella Rosalia</v>
      </c>
      <c r="J17" s="20" t="str">
        <f>IFERROR(INDEX(tb.Data[],MATCH(SMALL(tb.Data[Index],ROW($A13)),tb.Data[Index],0),COLUMN()),"")</f>
        <v>18-RNI-NSN-H3I-00-002</v>
      </c>
      <c r="K17" s="26">
        <f>IFERROR(INDEX(tb.Data[],MATCH(SMALL(tb.Data[Index],ROW($A13)),tb.Data[Index],0),COLUMN()),"")</f>
        <v>43472</v>
      </c>
      <c r="L17" s="20" t="str">
        <f>IFERROR(INDEX(tb.Data[],MATCH(SMALL(tb.Data[Index],ROW($A13)),tb.Data[Index],0),COLUMN()),"")</f>
        <v>e394075ce7</v>
      </c>
    </row>
    <row r="18" spans="1:12" x14ac:dyDescent="0.2">
      <c r="A18" s="20">
        <f>IF(ROW($A14)&lt;=COUNT(tb.Data[Index]),ROW($A14),"")</f>
        <v>14</v>
      </c>
      <c r="B18" s="20" t="str">
        <f>IFERROR(INDEX(tb.Data[],MATCH(SMALL(tb.Data[Index],ROW($A14)),tb.Data[Index],0),COLUMN()),"")</f>
        <v>not set</v>
      </c>
      <c r="C18" s="20" t="str">
        <f>IFERROR(INDEX(tb.Data[],MATCH(SMALL(tb.Data[Index],ROW($A14)),tb.Data[Index],0),COLUMN()),"")</f>
        <v>89533113</v>
      </c>
      <c r="D18" s="20" t="str">
        <f>IFERROR(INDEX(tb.Data[],MATCH(SMALL(tb.Data[Index],ROW($A14)),tb.Data[Index],0),COLUMN()),"")</f>
        <v>Okky Ardian Dinata</v>
      </c>
      <c r="E18" s="20" t="str">
        <f>IFERROR(INDEX(tb.Data[],MATCH(SMALL(tb.Data[Index],ROW($A14)),tb.Data[Index],0),COLUMN()),"")</f>
        <v>Surabaya</v>
      </c>
      <c r="F18" s="20">
        <f>IFERROR(INDEX(tb.Data[],MATCH(SMALL(tb.Data[Index],ROW($A14)),tb.Data[Index],0),COLUMN()),"")</f>
        <v>100000</v>
      </c>
      <c r="G18" s="20" t="str">
        <f>IFERROR(INDEX(tb.Data[],MATCH(SMALL(tb.Data[Index],ROW($A14)),tb.Data[Index],0),COLUMN()),"")</f>
        <v>Voice</v>
      </c>
      <c r="H18" s="20" t="str">
        <f>IFERROR(INDEX(tb.Data[],MATCH(SMALL(tb.Data[Index],ROW($A14)),tb.Data[Index],0),COLUMN()),"")</f>
        <v>T100</v>
      </c>
      <c r="I18" s="20" t="str">
        <f>IFERROR(INDEX(tb.Data[],MATCH(SMALL(tb.Data[Index],ROW($A14)),tb.Data[Index],0),COLUMN()),"")</f>
        <v>Machmudah Fithriyah MS</v>
      </c>
      <c r="J18" s="20" t="str">
        <f>IFERROR(INDEX(tb.Data[],MATCH(SMALL(tb.Data[Index],ROW($A14)),tb.Data[Index],0),COLUMN()),"")</f>
        <v>18-RNI-NSN-H3I-00-002</v>
      </c>
      <c r="K18" s="26">
        <f>IFERROR(INDEX(tb.Data[],MATCH(SMALL(tb.Data[Index],ROW($A14)),tb.Data[Index],0),COLUMN()),"")</f>
        <v>43479</v>
      </c>
      <c r="L18" s="20" t="str">
        <f>IFERROR(INDEX(tb.Data[],MATCH(SMALL(tb.Data[Index],ROW($A14)),tb.Data[Index],0),COLUMN()),"")</f>
        <v>093a0741fe</v>
      </c>
    </row>
    <row r="19" spans="1:12" x14ac:dyDescent="0.2">
      <c r="A19" s="20">
        <f>IF(ROW($A15)&lt;=COUNT(tb.Data[Index]),ROW($A15),"")</f>
        <v>15</v>
      </c>
      <c r="B19" s="20" t="str">
        <f>IFERROR(INDEX(tb.Data[],MATCH(SMALL(tb.Data[Index],ROW($A15)),tb.Data[Index],0),COLUMN()),"")</f>
        <v>not set</v>
      </c>
      <c r="C19" s="20" t="str">
        <f>IFERROR(INDEX(tb.Data[],MATCH(SMALL(tb.Data[Index],ROW($A15)),tb.Data[Index],0),COLUMN()),"")</f>
        <v>89533113</v>
      </c>
      <c r="D19" s="20" t="str">
        <f>IFERROR(INDEX(tb.Data[],MATCH(SMALL(tb.Data[Index],ROW($A15)),tb.Data[Index],0),COLUMN()),"")</f>
        <v>Okky Ardian Dinata</v>
      </c>
      <c r="E19" s="20" t="str">
        <f>IFERROR(INDEX(tb.Data[],MATCH(SMALL(tb.Data[Index],ROW($A15)),tb.Data[Index],0),COLUMN()),"")</f>
        <v>Surabaya</v>
      </c>
      <c r="F19" s="20">
        <f>IFERROR(INDEX(tb.Data[],MATCH(SMALL(tb.Data[Index],ROW($A15)),tb.Data[Index],0),COLUMN()),"")</f>
        <v>100000</v>
      </c>
      <c r="G19" s="20" t="str">
        <f>IFERROR(INDEX(tb.Data[],MATCH(SMALL(tb.Data[Index],ROW($A15)),tb.Data[Index],0),COLUMN()),"")</f>
        <v>Voice</v>
      </c>
      <c r="H19" s="20" t="str">
        <f>IFERROR(INDEX(tb.Data[],MATCH(SMALL(tb.Data[Index],ROW($A15)),tb.Data[Index],0),COLUMN()),"")</f>
        <v>T100</v>
      </c>
      <c r="I19" s="20" t="str">
        <f>IFERROR(INDEX(tb.Data[],MATCH(SMALL(tb.Data[Index],ROW($A15)),tb.Data[Index],0),COLUMN()),"")</f>
        <v>Machmudah Fithriyah MS</v>
      </c>
      <c r="J19" s="20" t="str">
        <f>IFERROR(INDEX(tb.Data[],MATCH(SMALL(tb.Data[Index],ROW($A15)),tb.Data[Index],0),COLUMN()),"")</f>
        <v>18-RNI-NSN-H3I-00-002</v>
      </c>
      <c r="K19" s="26">
        <f>IFERROR(INDEX(tb.Data[],MATCH(SMALL(tb.Data[Index],ROW($A15)),tb.Data[Index],0),COLUMN()),"")</f>
        <v>43486</v>
      </c>
      <c r="L19" s="20" t="str">
        <f>IFERROR(INDEX(tb.Data[],MATCH(SMALL(tb.Data[Index],ROW($A15)),tb.Data[Index],0),COLUMN()),"")</f>
        <v>254e3564cb</v>
      </c>
    </row>
    <row r="20" spans="1:12" x14ac:dyDescent="0.2">
      <c r="A20" s="20">
        <f>IF(ROW($A16)&lt;=COUNT(tb.Data[Index]),ROW($A16),"")</f>
        <v>16</v>
      </c>
      <c r="B20" s="20" t="str">
        <f>IFERROR(INDEX(tb.Data[],MATCH(SMALL(tb.Data[Index],ROW($A16)),tb.Data[Index],0),COLUMN()),"")</f>
        <v>not set</v>
      </c>
      <c r="C20" s="20" t="str">
        <f>IFERROR(INDEX(tb.Data[],MATCH(SMALL(tb.Data[Index],ROW($A16)),tb.Data[Index],0),COLUMN()),"")</f>
        <v>89533320</v>
      </c>
      <c r="D20" s="20" t="str">
        <f>IFERROR(INDEX(tb.Data[],MATCH(SMALL(tb.Data[Index],ROW($A16)),tb.Data[Index],0),COLUMN()),"")</f>
        <v>Achmad Suwanda</v>
      </c>
      <c r="E20" s="20" t="str">
        <f>IFERROR(INDEX(tb.Data[],MATCH(SMALL(tb.Data[Index],ROW($A16)),tb.Data[Index],0),COLUMN()),"")</f>
        <v>Surabaya</v>
      </c>
      <c r="F20" s="20">
        <f>IFERROR(INDEX(tb.Data[],MATCH(SMALL(tb.Data[Index],ROW($A16)),tb.Data[Index],0),COLUMN()),"")</f>
        <v>100000</v>
      </c>
      <c r="G20" s="20" t="str">
        <f>IFERROR(INDEX(tb.Data[],MATCH(SMALL(tb.Data[Index],ROW($A16)),tb.Data[Index],0),COLUMN()),"")</f>
        <v>Voice</v>
      </c>
      <c r="H20" s="20" t="str">
        <f>IFERROR(INDEX(tb.Data[],MATCH(SMALL(tb.Data[Index],ROW($A16)),tb.Data[Index],0),COLUMN()),"")</f>
        <v>T100</v>
      </c>
      <c r="I20" s="20" t="str">
        <f>IFERROR(INDEX(tb.Data[],MATCH(SMALL(tb.Data[Index],ROW($A16)),tb.Data[Index],0),COLUMN()),"")</f>
        <v>Nella Rosalia</v>
      </c>
      <c r="J20" s="20" t="str">
        <f>IFERROR(INDEX(tb.Data[],MATCH(SMALL(tb.Data[Index],ROW($A16)),tb.Data[Index],0),COLUMN()),"")</f>
        <v>18-RNI-NSN-H3I-00-002</v>
      </c>
      <c r="K20" s="26">
        <f>IFERROR(INDEX(tb.Data[],MATCH(SMALL(tb.Data[Index],ROW($A16)),tb.Data[Index],0),COLUMN()),"")</f>
        <v>43472</v>
      </c>
      <c r="L20" s="20" t="str">
        <f>IFERROR(INDEX(tb.Data[],MATCH(SMALL(tb.Data[Index],ROW($A16)),tb.Data[Index],0),COLUMN()),"")</f>
        <v>e394075ce7</v>
      </c>
    </row>
    <row r="21" spans="1:12" x14ac:dyDescent="0.2">
      <c r="A21" s="20">
        <f>IF(ROW($A17)&lt;=COUNT(tb.Data[Index]),ROW($A17),"")</f>
        <v>17</v>
      </c>
      <c r="B21" s="20" t="str">
        <f>IFERROR(INDEX(tb.Data[],MATCH(SMALL(tb.Data[Index],ROW($A17)),tb.Data[Index],0),COLUMN()),"")</f>
        <v>not set</v>
      </c>
      <c r="C21" s="20" t="str">
        <f>IFERROR(INDEX(tb.Data[],MATCH(SMALL(tb.Data[Index],ROW($A17)),tb.Data[Index],0),COLUMN()),"")</f>
        <v>89533320</v>
      </c>
      <c r="D21" s="20" t="str">
        <f>IFERROR(INDEX(tb.Data[],MATCH(SMALL(tb.Data[Index],ROW($A17)),tb.Data[Index],0),COLUMN()),"")</f>
        <v>Achmad Suwanda</v>
      </c>
      <c r="E21" s="20" t="str">
        <f>IFERROR(INDEX(tb.Data[],MATCH(SMALL(tb.Data[Index],ROW($A17)),tb.Data[Index],0),COLUMN()),"")</f>
        <v>Surabaya</v>
      </c>
      <c r="F21" s="20">
        <f>IFERROR(INDEX(tb.Data[],MATCH(SMALL(tb.Data[Index],ROW($A17)),tb.Data[Index],0),COLUMN()),"")</f>
        <v>200000</v>
      </c>
      <c r="G21" s="20" t="str">
        <f>IFERROR(INDEX(tb.Data[],MATCH(SMALL(tb.Data[Index],ROW($A17)),tb.Data[Index],0),COLUMN()),"")</f>
        <v>Voice</v>
      </c>
      <c r="H21" s="20" t="str">
        <f>IFERROR(INDEX(tb.Data[],MATCH(SMALL(tb.Data[Index],ROW($A17)),tb.Data[Index],0),COLUMN()),"")</f>
        <v>T100 x 2</v>
      </c>
      <c r="I21" s="20" t="str">
        <f>IFERROR(INDEX(tb.Data[],MATCH(SMALL(tb.Data[Index],ROW($A17)),tb.Data[Index],0),COLUMN()),"")</f>
        <v>Nella Rosalia</v>
      </c>
      <c r="J21" s="20" t="str">
        <f>IFERROR(INDEX(tb.Data[],MATCH(SMALL(tb.Data[Index],ROW($A17)),tb.Data[Index],0),COLUMN()),"")</f>
        <v>18-RNI-NSN-H3I-00-002</v>
      </c>
      <c r="K21" s="26">
        <f>IFERROR(INDEX(tb.Data[],MATCH(SMALL(tb.Data[Index],ROW($A17)),tb.Data[Index],0),COLUMN()),"")</f>
        <v>43475</v>
      </c>
      <c r="L21" s="20" t="str">
        <f>IFERROR(INDEX(tb.Data[],MATCH(SMALL(tb.Data[Index],ROW($A17)),tb.Data[Index],0),COLUMN()),"")</f>
        <v>3a55e62b5e</v>
      </c>
    </row>
    <row r="22" spans="1:12" x14ac:dyDescent="0.2">
      <c r="A22" s="20">
        <f>IF(ROW($A18)&lt;=COUNT(tb.Data[Index]),ROW($A18),"")</f>
        <v>18</v>
      </c>
      <c r="B22" s="20" t="str">
        <f>IFERROR(INDEX(tb.Data[],MATCH(SMALL(tb.Data[Index],ROW($A18)),tb.Data[Index],0),COLUMN()),"")</f>
        <v>not set</v>
      </c>
      <c r="C22" s="20" t="str">
        <f>IFERROR(INDEX(tb.Data[],MATCH(SMALL(tb.Data[Index],ROW($A18)),tb.Data[Index],0),COLUMN()),"")</f>
        <v>89533320</v>
      </c>
      <c r="D22" s="20" t="str">
        <f>IFERROR(INDEX(tb.Data[],MATCH(SMALL(tb.Data[Index],ROW($A18)),tb.Data[Index],0),COLUMN()),"")</f>
        <v>Achmad Suwanda</v>
      </c>
      <c r="E22" s="20" t="str">
        <f>IFERROR(INDEX(tb.Data[],MATCH(SMALL(tb.Data[Index],ROW($A18)),tb.Data[Index],0),COLUMN()),"")</f>
        <v>Makassar</v>
      </c>
      <c r="F22" s="20">
        <f>IFERROR(INDEX(tb.Data[],MATCH(SMALL(tb.Data[Index],ROW($A18)),tb.Data[Index],0),COLUMN()),"")</f>
        <v>200000</v>
      </c>
      <c r="G22" s="20" t="str">
        <f>IFERROR(INDEX(tb.Data[],MATCH(SMALL(tb.Data[Index],ROW($A18)),tb.Data[Index],0),COLUMN()),"")</f>
        <v>Voice</v>
      </c>
      <c r="H22" s="20" t="str">
        <f>IFERROR(INDEX(tb.Data[],MATCH(SMALL(tb.Data[Index],ROW($A18)),tb.Data[Index],0),COLUMN()),"")</f>
        <v>T100 X2</v>
      </c>
      <c r="I22" s="20" t="str">
        <f>IFERROR(INDEX(tb.Data[],MATCH(SMALL(tb.Data[Index],ROW($A18)),tb.Data[Index],0),COLUMN()),"")</f>
        <v>Machmudah Fithriyah MS</v>
      </c>
      <c r="J22" s="20" t="str">
        <f>IFERROR(INDEX(tb.Data[],MATCH(SMALL(tb.Data[Index],ROW($A18)),tb.Data[Index],0),COLUMN()),"")</f>
        <v>18-RNI-NSN-H3I-00-002</v>
      </c>
      <c r="K22" s="26">
        <f>IFERROR(INDEX(tb.Data[],MATCH(SMALL(tb.Data[Index],ROW($A18)),tb.Data[Index],0),COLUMN()),"")</f>
        <v>43479</v>
      </c>
      <c r="L22" s="20" t="str">
        <f>IFERROR(INDEX(tb.Data[],MATCH(SMALL(tb.Data[Index],ROW($A18)),tb.Data[Index],0),COLUMN()),"")</f>
        <v>093a0741fe</v>
      </c>
    </row>
    <row r="23" spans="1:12" x14ac:dyDescent="0.2">
      <c r="A23" s="20">
        <f>IF(ROW($A19)&lt;=COUNT(tb.Data[Index]),ROW($A19),"")</f>
        <v>19</v>
      </c>
      <c r="B23" s="20" t="str">
        <f>IFERROR(INDEX(tb.Data[],MATCH(SMALL(tb.Data[Index],ROW($A19)),tb.Data[Index],0),COLUMN()),"")</f>
        <v>not set</v>
      </c>
      <c r="C23" s="20" t="str">
        <f>IFERROR(INDEX(tb.Data[],MATCH(SMALL(tb.Data[Index],ROW($A19)),tb.Data[Index],0),COLUMN()),"")</f>
        <v>89533363</v>
      </c>
      <c r="D23" s="20" t="str">
        <f>IFERROR(INDEX(tb.Data[],MATCH(SMALL(tb.Data[Index],ROW($A19)),tb.Data[Index],0),COLUMN()),"")</f>
        <v>Yusuf Purwanto</v>
      </c>
      <c r="E23" s="20" t="str">
        <f>IFERROR(INDEX(tb.Data[],MATCH(SMALL(tb.Data[Index],ROW($A19)),tb.Data[Index],0),COLUMN()),"")</f>
        <v>Surabaya</v>
      </c>
      <c r="F23" s="20">
        <f>IFERROR(INDEX(tb.Data[],MATCH(SMALL(tb.Data[Index],ROW($A19)),tb.Data[Index],0),COLUMN()),"")</f>
        <v>100000</v>
      </c>
      <c r="G23" s="20" t="str">
        <f>IFERROR(INDEX(tb.Data[],MATCH(SMALL(tb.Data[Index],ROW($A19)),tb.Data[Index],0),COLUMN()),"")</f>
        <v>Voice</v>
      </c>
      <c r="H23" s="20" t="str">
        <f>IFERROR(INDEX(tb.Data[],MATCH(SMALL(tb.Data[Index],ROW($A19)),tb.Data[Index],0),COLUMN()),"")</f>
        <v>T100</v>
      </c>
      <c r="I23" s="20" t="str">
        <f>IFERROR(INDEX(tb.Data[],MATCH(SMALL(tb.Data[Index],ROW($A19)),tb.Data[Index],0),COLUMN()),"")</f>
        <v>Putri Megarini</v>
      </c>
      <c r="J23" s="20" t="str">
        <f>IFERROR(INDEX(tb.Data[],MATCH(SMALL(tb.Data[Index],ROW($A19)),tb.Data[Index],0),COLUMN()),"")</f>
        <v xml:space="preserve"> 18-RNI-NSN-H3I-00-002</v>
      </c>
      <c r="K23" s="26">
        <f>IFERROR(INDEX(tb.Data[],MATCH(SMALL(tb.Data[Index],ROW($A19)),tb.Data[Index],0),COLUMN()),"")</f>
        <v>43467</v>
      </c>
      <c r="L23" s="20" t="str">
        <f>IFERROR(INDEX(tb.Data[],MATCH(SMALL(tb.Data[Index],ROW($A19)),tb.Data[Index],0),COLUMN()),"")</f>
        <v>2edcc0a6a0</v>
      </c>
    </row>
    <row r="24" spans="1:12" x14ac:dyDescent="0.2">
      <c r="A24" s="20">
        <f>IF(ROW($A20)&lt;=COUNT(tb.Data[Index]),ROW($A20),"")</f>
        <v>20</v>
      </c>
      <c r="B24" s="20" t="str">
        <f>IFERROR(INDEX(tb.Data[],MATCH(SMALL(tb.Data[Index],ROW($A20)),tb.Data[Index],0),COLUMN()),"")</f>
        <v>not set</v>
      </c>
      <c r="C24" s="20" t="str">
        <f>IFERROR(INDEX(tb.Data[],MATCH(SMALL(tb.Data[Index],ROW($A20)),tb.Data[Index],0),COLUMN()),"")</f>
        <v>89533363</v>
      </c>
      <c r="D24" s="20" t="str">
        <f>IFERROR(INDEX(tb.Data[],MATCH(SMALL(tb.Data[Index],ROW($A20)),tb.Data[Index],0),COLUMN()),"")</f>
        <v>Yusuf Purwanto</v>
      </c>
      <c r="E24" s="20" t="str">
        <f>IFERROR(INDEX(tb.Data[],MATCH(SMALL(tb.Data[Index],ROW($A20)),tb.Data[Index],0),COLUMN()),"")</f>
        <v>Surabaya</v>
      </c>
      <c r="F24" s="20">
        <f>IFERROR(INDEX(tb.Data[],MATCH(SMALL(tb.Data[Index],ROW($A20)),tb.Data[Index],0),COLUMN()),"")</f>
        <v>100000</v>
      </c>
      <c r="G24" s="20" t="str">
        <f>IFERROR(INDEX(tb.Data[],MATCH(SMALL(tb.Data[Index],ROW($A20)),tb.Data[Index],0),COLUMN()),"")</f>
        <v>Voice</v>
      </c>
      <c r="H24" s="20" t="str">
        <f>IFERROR(INDEX(tb.Data[],MATCH(SMALL(tb.Data[Index],ROW($A20)),tb.Data[Index],0),COLUMN()),"")</f>
        <v>T100</v>
      </c>
      <c r="I24" s="20" t="str">
        <f>IFERROR(INDEX(tb.Data[],MATCH(SMALL(tb.Data[Index],ROW($A20)),tb.Data[Index],0),COLUMN()),"")</f>
        <v>Nella Rosalia</v>
      </c>
      <c r="J24" s="20" t="str">
        <f>IFERROR(INDEX(tb.Data[],MATCH(SMALL(tb.Data[Index],ROW($A20)),tb.Data[Index],0),COLUMN()),"")</f>
        <v>18-RNI-NSN-H3I-00-002</v>
      </c>
      <c r="K24" s="26">
        <f>IFERROR(INDEX(tb.Data[],MATCH(SMALL(tb.Data[Index],ROW($A20)),tb.Data[Index],0),COLUMN()),"")</f>
        <v>43472</v>
      </c>
      <c r="L24" s="20" t="str">
        <f>IFERROR(INDEX(tb.Data[],MATCH(SMALL(tb.Data[Index],ROW($A20)),tb.Data[Index],0),COLUMN()),"")</f>
        <v>e394075ce7</v>
      </c>
    </row>
    <row r="25" spans="1:12" x14ac:dyDescent="0.2">
      <c r="A25" s="20">
        <f>IF(ROW($A21)&lt;=COUNT(tb.Data[Index]),ROW($A21),"")</f>
        <v>21</v>
      </c>
      <c r="B25" s="20" t="str">
        <f>IFERROR(INDEX(tb.Data[],MATCH(SMALL(tb.Data[Index],ROW($A21)),tb.Data[Index],0),COLUMN()),"")</f>
        <v>not set</v>
      </c>
      <c r="C25" s="20" t="str">
        <f>IFERROR(INDEX(tb.Data[],MATCH(SMALL(tb.Data[Index],ROW($A21)),tb.Data[Index],0),COLUMN()),"")</f>
        <v>89533363</v>
      </c>
      <c r="D25" s="20" t="str">
        <f>IFERROR(INDEX(tb.Data[],MATCH(SMALL(tb.Data[Index],ROW($A21)),tb.Data[Index],0),COLUMN()),"")</f>
        <v>Yusuf Purwanto</v>
      </c>
      <c r="E25" s="20" t="str">
        <f>IFERROR(INDEX(tb.Data[],MATCH(SMALL(tb.Data[Index],ROW($A21)),tb.Data[Index],0),COLUMN()),"")</f>
        <v>Surabaya</v>
      </c>
      <c r="F25" s="20">
        <f>IFERROR(INDEX(tb.Data[],MATCH(SMALL(tb.Data[Index],ROW($A21)),tb.Data[Index],0),COLUMN()),"")</f>
        <v>200000</v>
      </c>
      <c r="G25" s="20" t="str">
        <f>IFERROR(INDEX(tb.Data[],MATCH(SMALL(tb.Data[Index],ROW($A21)),tb.Data[Index],0),COLUMN()),"")</f>
        <v>Voice</v>
      </c>
      <c r="H25" s="20" t="str">
        <f>IFERROR(INDEX(tb.Data[],MATCH(SMALL(tb.Data[Index],ROW($A21)),tb.Data[Index],0),COLUMN()),"")</f>
        <v>T100 X2</v>
      </c>
      <c r="I25" s="20" t="str">
        <f>IFERROR(INDEX(tb.Data[],MATCH(SMALL(tb.Data[Index],ROW($A21)),tb.Data[Index],0),COLUMN()),"")</f>
        <v>Machmudah Fithriyah MS</v>
      </c>
      <c r="J25" s="20" t="str">
        <f>IFERROR(INDEX(tb.Data[],MATCH(SMALL(tb.Data[Index],ROW($A21)),tb.Data[Index],0),COLUMN()),"")</f>
        <v>18-RNI-NSN-H3I-00-002</v>
      </c>
      <c r="K25" s="26">
        <f>IFERROR(INDEX(tb.Data[],MATCH(SMALL(tb.Data[Index],ROW($A21)),tb.Data[Index],0),COLUMN()),"")</f>
        <v>43479</v>
      </c>
      <c r="L25" s="20" t="str">
        <f>IFERROR(INDEX(tb.Data[],MATCH(SMALL(tb.Data[Index],ROW($A21)),tb.Data[Index],0),COLUMN()),"")</f>
        <v>093a0741fe</v>
      </c>
    </row>
    <row r="26" spans="1:12" x14ac:dyDescent="0.2">
      <c r="A26" s="20">
        <f>IF(ROW($A22)&lt;=COUNT(tb.Data[Index]),ROW($A22),"")</f>
        <v>22</v>
      </c>
      <c r="B26" s="20" t="str">
        <f>IFERROR(INDEX(tb.Data[],MATCH(SMALL(tb.Data[Index],ROW($A22)),tb.Data[Index],0),COLUMN()),"")</f>
        <v>not set</v>
      </c>
      <c r="C26" s="20" t="str">
        <f>IFERROR(INDEX(tb.Data[],MATCH(SMALL(tb.Data[Index],ROW($A22)),tb.Data[Index],0),COLUMN()),"")</f>
        <v>89533363</v>
      </c>
      <c r="D26" s="20" t="str">
        <f>IFERROR(INDEX(tb.Data[],MATCH(SMALL(tb.Data[Index],ROW($A22)),tb.Data[Index],0),COLUMN()),"")</f>
        <v>Yusuf Purwanto</v>
      </c>
      <c r="E26" s="20" t="str">
        <f>IFERROR(INDEX(tb.Data[],MATCH(SMALL(tb.Data[Index],ROW($A22)),tb.Data[Index],0),COLUMN()),"")</f>
        <v>Surabaya</v>
      </c>
      <c r="F26" s="20">
        <f>IFERROR(INDEX(tb.Data[],MATCH(SMALL(tb.Data[Index],ROW($A22)),tb.Data[Index],0),COLUMN()),"")</f>
        <v>100000</v>
      </c>
      <c r="G26" s="20" t="str">
        <f>IFERROR(INDEX(tb.Data[],MATCH(SMALL(tb.Data[Index],ROW($A22)),tb.Data[Index],0),COLUMN()),"")</f>
        <v>Voice</v>
      </c>
      <c r="H26" s="20" t="str">
        <f>IFERROR(INDEX(tb.Data[],MATCH(SMALL(tb.Data[Index],ROW($A22)),tb.Data[Index],0),COLUMN()),"")</f>
        <v>T100</v>
      </c>
      <c r="I26" s="20" t="str">
        <f>IFERROR(INDEX(tb.Data[],MATCH(SMALL(tb.Data[Index],ROW($A22)),tb.Data[Index],0),COLUMN()),"")</f>
        <v>Machmudah Fithriyah MS</v>
      </c>
      <c r="J26" s="20" t="str">
        <f>IFERROR(INDEX(tb.Data[],MATCH(SMALL(tb.Data[Index],ROW($A22)),tb.Data[Index],0),COLUMN()),"")</f>
        <v>18-RNI-NSN-H3I-00-002</v>
      </c>
      <c r="K26" s="26">
        <f>IFERROR(INDEX(tb.Data[],MATCH(SMALL(tb.Data[Index],ROW($A22)),tb.Data[Index],0),COLUMN()),"")</f>
        <v>43486</v>
      </c>
      <c r="L26" s="20" t="str">
        <f>IFERROR(INDEX(tb.Data[],MATCH(SMALL(tb.Data[Index],ROW($A22)),tb.Data[Index],0),COLUMN()),"")</f>
        <v>254e3564cb</v>
      </c>
    </row>
    <row r="27" spans="1:12" x14ac:dyDescent="0.2">
      <c r="A27" s="20">
        <f>IF(ROW($A23)&lt;=COUNT(tb.Data[Index]),ROW($A23),"")</f>
        <v>23</v>
      </c>
      <c r="B27" s="20" t="str">
        <f>IFERROR(INDEX(tb.Data[],MATCH(SMALL(tb.Data[Index],ROW($A23)),tb.Data[Index],0),COLUMN()),"")</f>
        <v>not set</v>
      </c>
      <c r="C27" s="20" t="str">
        <f>IFERROR(INDEX(tb.Data[],MATCH(SMALL(tb.Data[Index],ROW($A23)),tb.Data[Index],0),COLUMN()),"")</f>
        <v>89533553</v>
      </c>
      <c r="D27" s="20" t="str">
        <f>IFERROR(INDEX(tb.Data[],MATCH(SMALL(tb.Data[Index],ROW($A23)),tb.Data[Index],0),COLUMN()),"")</f>
        <v>Adi Sendanu</v>
      </c>
      <c r="E27" s="20" t="str">
        <f>IFERROR(INDEX(tb.Data[],MATCH(SMALL(tb.Data[Index],ROW($A23)),tb.Data[Index],0),COLUMN()),"")</f>
        <v>Surabaya</v>
      </c>
      <c r="F27" s="20">
        <f>IFERROR(INDEX(tb.Data[],MATCH(SMALL(tb.Data[Index],ROW($A23)),tb.Data[Index],0),COLUMN()),"")</f>
        <v>100000</v>
      </c>
      <c r="G27" s="20" t="str">
        <f>IFERROR(INDEX(tb.Data[],MATCH(SMALL(tb.Data[Index],ROW($A23)),tb.Data[Index],0),COLUMN()),"")</f>
        <v>Voice</v>
      </c>
      <c r="H27" s="20" t="str">
        <f>IFERROR(INDEX(tb.Data[],MATCH(SMALL(tb.Data[Index],ROW($A23)),tb.Data[Index],0),COLUMN()),"")</f>
        <v>T100</v>
      </c>
      <c r="I27" s="20" t="str">
        <f>IFERROR(INDEX(tb.Data[],MATCH(SMALL(tb.Data[Index],ROW($A23)),tb.Data[Index],0),COLUMN()),"")</f>
        <v>Putri Megarini</v>
      </c>
      <c r="J27" s="20" t="str">
        <f>IFERROR(INDEX(tb.Data[],MATCH(SMALL(tb.Data[Index],ROW($A23)),tb.Data[Index],0),COLUMN()),"")</f>
        <v xml:space="preserve"> 18-RNI-NSN-H3I-00-002</v>
      </c>
      <c r="K27" s="26">
        <f>IFERROR(INDEX(tb.Data[],MATCH(SMALL(tb.Data[Index],ROW($A23)),tb.Data[Index],0),COLUMN()),"")</f>
        <v>43467</v>
      </c>
      <c r="L27" s="20" t="str">
        <f>IFERROR(INDEX(tb.Data[],MATCH(SMALL(tb.Data[Index],ROW($A23)),tb.Data[Index],0),COLUMN()),"")</f>
        <v>2edcc0a6a0</v>
      </c>
    </row>
    <row r="28" spans="1:12" x14ac:dyDescent="0.2">
      <c r="A28" s="20">
        <f>IF(ROW($A24)&lt;=COUNT(tb.Data[Index]),ROW($A24),"")</f>
        <v>24</v>
      </c>
      <c r="B28" s="20" t="str">
        <f>IFERROR(INDEX(tb.Data[],MATCH(SMALL(tb.Data[Index],ROW($A24)),tb.Data[Index],0),COLUMN()),"")</f>
        <v>not set</v>
      </c>
      <c r="C28" s="20" t="str">
        <f>IFERROR(INDEX(tb.Data[],MATCH(SMALL(tb.Data[Index],ROW($A24)),tb.Data[Index],0),COLUMN()),"")</f>
        <v>89533553</v>
      </c>
      <c r="D28" s="20" t="str">
        <f>IFERROR(INDEX(tb.Data[],MATCH(SMALL(tb.Data[Index],ROW($A24)),tb.Data[Index],0),COLUMN()),"")</f>
        <v>Adi Sendanu</v>
      </c>
      <c r="E28" s="20" t="str">
        <f>IFERROR(INDEX(tb.Data[],MATCH(SMALL(tb.Data[Index],ROW($A24)),tb.Data[Index],0),COLUMN()),"")</f>
        <v>Surabaya</v>
      </c>
      <c r="F28" s="20">
        <f>IFERROR(INDEX(tb.Data[],MATCH(SMALL(tb.Data[Index],ROW($A24)),tb.Data[Index],0),COLUMN()),"")</f>
        <v>100000</v>
      </c>
      <c r="G28" s="20" t="str">
        <f>IFERROR(INDEX(tb.Data[],MATCH(SMALL(tb.Data[Index],ROW($A24)),tb.Data[Index],0),COLUMN()),"")</f>
        <v>Voice</v>
      </c>
      <c r="H28" s="20" t="str">
        <f>IFERROR(INDEX(tb.Data[],MATCH(SMALL(tb.Data[Index],ROW($A24)),tb.Data[Index],0),COLUMN()),"")</f>
        <v>T100</v>
      </c>
      <c r="I28" s="20" t="str">
        <f>IFERROR(INDEX(tb.Data[],MATCH(SMALL(tb.Data[Index],ROW($A24)),tb.Data[Index],0),COLUMN()),"")</f>
        <v>Nella Rosalia</v>
      </c>
      <c r="J28" s="20" t="str">
        <f>IFERROR(INDEX(tb.Data[],MATCH(SMALL(tb.Data[Index],ROW($A24)),tb.Data[Index],0),COLUMN()),"")</f>
        <v>18-RNI-NSN-H3I-00-002</v>
      </c>
      <c r="K28" s="26">
        <f>IFERROR(INDEX(tb.Data[],MATCH(SMALL(tb.Data[Index],ROW($A24)),tb.Data[Index],0),COLUMN()),"")</f>
        <v>43472</v>
      </c>
      <c r="L28" s="20" t="str">
        <f>IFERROR(INDEX(tb.Data[],MATCH(SMALL(tb.Data[Index],ROW($A24)),tb.Data[Index],0),COLUMN()),"")</f>
        <v>e394075ce7</v>
      </c>
    </row>
    <row r="29" spans="1:12" x14ac:dyDescent="0.2">
      <c r="A29" s="20">
        <f>IF(ROW($A25)&lt;=COUNT(tb.Data[Index]),ROW($A25),"")</f>
        <v>25</v>
      </c>
      <c r="B29" s="20" t="str">
        <f>IFERROR(INDEX(tb.Data[],MATCH(SMALL(tb.Data[Index],ROW($A25)),tb.Data[Index],0),COLUMN()),"")</f>
        <v>not set</v>
      </c>
      <c r="C29" s="20" t="str">
        <f>IFERROR(INDEX(tb.Data[],MATCH(SMALL(tb.Data[Index],ROW($A25)),tb.Data[Index],0),COLUMN()),"")</f>
        <v>89533553</v>
      </c>
      <c r="D29" s="20" t="str">
        <f>IFERROR(INDEX(tb.Data[],MATCH(SMALL(tb.Data[Index],ROW($A25)),tb.Data[Index],0),COLUMN()),"")</f>
        <v>Adi Sendanu</v>
      </c>
      <c r="E29" s="20" t="str">
        <f>IFERROR(INDEX(tb.Data[],MATCH(SMALL(tb.Data[Index],ROW($A25)),tb.Data[Index],0),COLUMN()),"")</f>
        <v>Surabaya</v>
      </c>
      <c r="F29" s="20">
        <f>IFERROR(INDEX(tb.Data[],MATCH(SMALL(tb.Data[Index],ROW($A25)),tb.Data[Index],0),COLUMN()),"")</f>
        <v>100000</v>
      </c>
      <c r="G29" s="20" t="str">
        <f>IFERROR(INDEX(tb.Data[],MATCH(SMALL(tb.Data[Index],ROW($A25)),tb.Data[Index],0),COLUMN()),"")</f>
        <v>Voice</v>
      </c>
      <c r="H29" s="20" t="str">
        <f>IFERROR(INDEX(tb.Data[],MATCH(SMALL(tb.Data[Index],ROW($A25)),tb.Data[Index],0),COLUMN()),"")</f>
        <v>T100</v>
      </c>
      <c r="I29" s="20" t="str">
        <f>IFERROR(INDEX(tb.Data[],MATCH(SMALL(tb.Data[Index],ROW($A25)),tb.Data[Index],0),COLUMN()),"")</f>
        <v>Machmudah Fithriyah MS</v>
      </c>
      <c r="J29" s="20" t="str">
        <f>IFERROR(INDEX(tb.Data[],MATCH(SMALL(tb.Data[Index],ROW($A25)),tb.Data[Index],0),COLUMN()),"")</f>
        <v>18-RNI-NSN-H3I-00-002</v>
      </c>
      <c r="K29" s="26">
        <f>IFERROR(INDEX(tb.Data[],MATCH(SMALL(tb.Data[Index],ROW($A25)),tb.Data[Index],0),COLUMN()),"")</f>
        <v>43479</v>
      </c>
      <c r="L29" s="20" t="str">
        <f>IFERROR(INDEX(tb.Data[],MATCH(SMALL(tb.Data[Index],ROW($A25)),tb.Data[Index],0),COLUMN()),"")</f>
        <v>093a0741fe</v>
      </c>
    </row>
    <row r="30" spans="1:12" x14ac:dyDescent="0.2">
      <c r="A30" s="20">
        <f>IF(ROW($A26)&lt;=COUNT(tb.Data[Index]),ROW($A26),"")</f>
        <v>26</v>
      </c>
      <c r="B30" s="20" t="str">
        <f>IFERROR(INDEX(tb.Data[],MATCH(SMALL(tb.Data[Index],ROW($A26)),tb.Data[Index],0),COLUMN()),"")</f>
        <v>not set</v>
      </c>
      <c r="C30" s="20" t="str">
        <f>IFERROR(INDEX(tb.Data[],MATCH(SMALL(tb.Data[Index],ROW($A26)),tb.Data[Index],0),COLUMN()),"")</f>
        <v>89533553</v>
      </c>
      <c r="D30" s="20" t="str">
        <f>IFERROR(INDEX(tb.Data[],MATCH(SMALL(tb.Data[Index],ROW($A26)),tb.Data[Index],0),COLUMN()),"")</f>
        <v>Adi Sendanu</v>
      </c>
      <c r="E30" s="20" t="str">
        <f>IFERROR(INDEX(tb.Data[],MATCH(SMALL(tb.Data[Index],ROW($A26)),tb.Data[Index],0),COLUMN()),"")</f>
        <v>Surabaya</v>
      </c>
      <c r="F30" s="20">
        <f>IFERROR(INDEX(tb.Data[],MATCH(SMALL(tb.Data[Index],ROW($A26)),tb.Data[Index],0),COLUMN()),"")</f>
        <v>100000</v>
      </c>
      <c r="G30" s="20" t="str">
        <f>IFERROR(INDEX(tb.Data[],MATCH(SMALL(tb.Data[Index],ROW($A26)),tb.Data[Index],0),COLUMN()),"")</f>
        <v>Voice</v>
      </c>
      <c r="H30" s="20" t="str">
        <f>IFERROR(INDEX(tb.Data[],MATCH(SMALL(tb.Data[Index],ROW($A26)),tb.Data[Index],0),COLUMN()),"")</f>
        <v>T100</v>
      </c>
      <c r="I30" s="20" t="str">
        <f>IFERROR(INDEX(tb.Data[],MATCH(SMALL(tb.Data[Index],ROW($A26)),tb.Data[Index],0),COLUMN()),"")</f>
        <v>Machmudah Fithriyah MS</v>
      </c>
      <c r="J30" s="20" t="str">
        <f>IFERROR(INDEX(tb.Data[],MATCH(SMALL(tb.Data[Index],ROW($A26)),tb.Data[Index],0),COLUMN()),"")</f>
        <v>18-RNI-NSN-H3I-00-002</v>
      </c>
      <c r="K30" s="26">
        <f>IFERROR(INDEX(tb.Data[],MATCH(SMALL(tb.Data[Index],ROW($A26)),tb.Data[Index],0),COLUMN()),"")</f>
        <v>43486</v>
      </c>
      <c r="L30" s="20" t="str">
        <f>IFERROR(INDEX(tb.Data[],MATCH(SMALL(tb.Data[Index],ROW($A26)),tb.Data[Index],0),COLUMN()),"")</f>
        <v>254e3564cb</v>
      </c>
    </row>
    <row r="31" spans="1:12" x14ac:dyDescent="0.2">
      <c r="A31" s="20">
        <f>IF(ROW($A27)&lt;=COUNT(tb.Data[Index]),ROW($A27),"")</f>
        <v>27</v>
      </c>
      <c r="B31" s="20" t="str">
        <f>IFERROR(INDEX(tb.Data[],MATCH(SMALL(tb.Data[Index],ROW($A27)),tb.Data[Index],0),COLUMN()),"")</f>
        <v>not set</v>
      </c>
      <c r="C31" s="20" t="str">
        <f>IFERROR(INDEX(tb.Data[],MATCH(SMALL(tb.Data[Index],ROW($A27)),tb.Data[Index],0),COLUMN()),"")</f>
        <v>89533553</v>
      </c>
      <c r="D31" s="20" t="str">
        <f>IFERROR(INDEX(tb.Data[],MATCH(SMALL(tb.Data[Index],ROW($A27)),tb.Data[Index],0),COLUMN()),"")</f>
        <v>Adi Sendanu</v>
      </c>
      <c r="E31" s="20" t="str">
        <f>IFERROR(INDEX(tb.Data[],MATCH(SMALL(tb.Data[Index],ROW($A27)),tb.Data[Index],0),COLUMN()),"")</f>
        <v>Surabaya</v>
      </c>
      <c r="F31" s="20">
        <f>IFERROR(INDEX(tb.Data[],MATCH(SMALL(tb.Data[Index],ROW($A27)),tb.Data[Index],0),COLUMN()),"")</f>
        <v>200000</v>
      </c>
      <c r="G31" s="20" t="str">
        <f>IFERROR(INDEX(tb.Data[],MATCH(SMALL(tb.Data[Index],ROW($A27)),tb.Data[Index],0),COLUMN()),"")</f>
        <v>Voice</v>
      </c>
      <c r="H31" s="20" t="str">
        <f>IFERROR(INDEX(tb.Data[],MATCH(SMALL(tb.Data[Index],ROW($A27)),tb.Data[Index],0),COLUMN()),"")</f>
        <v>T100 X2</v>
      </c>
      <c r="I31" s="20" t="str">
        <f>IFERROR(INDEX(tb.Data[],MATCH(SMALL(tb.Data[Index],ROW($A27)),tb.Data[Index],0),COLUMN()),"")</f>
        <v>Machmudah Fithriyah MS</v>
      </c>
      <c r="J31" s="20" t="str">
        <f>IFERROR(INDEX(tb.Data[],MATCH(SMALL(tb.Data[Index],ROW($A27)),tb.Data[Index],0),COLUMN()),"")</f>
        <v>18-RNI-NSN-H3I-00-002</v>
      </c>
      <c r="K31" s="26">
        <f>IFERROR(INDEX(tb.Data[],MATCH(SMALL(tb.Data[Index],ROW($A27)),tb.Data[Index],0),COLUMN()),"")</f>
        <v>43488</v>
      </c>
      <c r="L31" s="20" t="str">
        <f>IFERROR(INDEX(tb.Data[],MATCH(SMALL(tb.Data[Index],ROW($A27)),tb.Data[Index],0),COLUMN()),"")</f>
        <v xml:space="preserve"> add4a0c47a</v>
      </c>
    </row>
    <row r="32" spans="1:12" x14ac:dyDescent="0.2">
      <c r="A32" s="20">
        <f>IF(ROW($A28)&lt;=COUNT(tb.Data[Index]),ROW($A28),"")</f>
        <v>28</v>
      </c>
      <c r="B32" s="20" t="str">
        <f>IFERROR(INDEX(tb.Data[],MATCH(SMALL(tb.Data[Index],ROW($A28)),tb.Data[Index],0),COLUMN()),"")</f>
        <v>not set</v>
      </c>
      <c r="C32" s="20" t="str">
        <f>IFERROR(INDEX(tb.Data[],MATCH(SMALL(tb.Data[Index],ROW($A28)),tb.Data[Index],0),COLUMN()),"")</f>
        <v>89534111</v>
      </c>
      <c r="D32" s="20" t="str">
        <f>IFERROR(INDEX(tb.Data[],MATCH(SMALL(tb.Data[Index],ROW($A28)),tb.Data[Index],0),COLUMN()),"")</f>
        <v>Qimplun Rudianto M</v>
      </c>
      <c r="E32" s="20" t="str">
        <f>IFERROR(INDEX(tb.Data[],MATCH(SMALL(tb.Data[Index],ROW($A28)),tb.Data[Index],0),COLUMN()),"")</f>
        <v>Surabaya</v>
      </c>
      <c r="F32" s="20">
        <f>IFERROR(INDEX(tb.Data[],MATCH(SMALL(tb.Data[Index],ROW($A28)),tb.Data[Index],0),COLUMN()),"")</f>
        <v>100000</v>
      </c>
      <c r="G32" s="20" t="str">
        <f>IFERROR(INDEX(tb.Data[],MATCH(SMALL(tb.Data[Index],ROW($A28)),tb.Data[Index],0),COLUMN()),"")</f>
        <v>Voice</v>
      </c>
      <c r="H32" s="20" t="str">
        <f>IFERROR(INDEX(tb.Data[],MATCH(SMALL(tb.Data[Index],ROW($A28)),tb.Data[Index],0),COLUMN()),"")</f>
        <v>T100</v>
      </c>
      <c r="I32" s="20" t="str">
        <f>IFERROR(INDEX(tb.Data[],MATCH(SMALL(tb.Data[Index],ROW($A28)),tb.Data[Index],0),COLUMN()),"")</f>
        <v>Putri Megarini</v>
      </c>
      <c r="J32" s="20" t="str">
        <f>IFERROR(INDEX(tb.Data[],MATCH(SMALL(tb.Data[Index],ROW($A28)),tb.Data[Index],0),COLUMN()),"")</f>
        <v xml:space="preserve"> 18-RNI-NSN-H3I-00-002</v>
      </c>
      <c r="K32" s="26">
        <f>IFERROR(INDEX(tb.Data[],MATCH(SMALL(tb.Data[Index],ROW($A28)),tb.Data[Index],0),COLUMN()),"")</f>
        <v>43467</v>
      </c>
      <c r="L32" s="20" t="str">
        <f>IFERROR(INDEX(tb.Data[],MATCH(SMALL(tb.Data[Index],ROW($A28)),tb.Data[Index],0),COLUMN()),"")</f>
        <v>2edcc0a6a0</v>
      </c>
    </row>
    <row r="33" spans="1:12" x14ac:dyDescent="0.2">
      <c r="A33" s="20">
        <f>IF(ROW($A29)&lt;=COUNT(tb.Data[Index]),ROW($A29),"")</f>
        <v>29</v>
      </c>
      <c r="B33" s="20" t="str">
        <f>IFERROR(INDEX(tb.Data[],MATCH(SMALL(tb.Data[Index],ROW($A29)),tb.Data[Index],0),COLUMN()),"")</f>
        <v>not set</v>
      </c>
      <c r="C33" s="20" t="str">
        <f>IFERROR(INDEX(tb.Data[],MATCH(SMALL(tb.Data[Index],ROW($A29)),tb.Data[Index],0),COLUMN()),"")</f>
        <v>89534111</v>
      </c>
      <c r="D33" s="20" t="str">
        <f>IFERROR(INDEX(tb.Data[],MATCH(SMALL(tb.Data[Index],ROW($A29)),tb.Data[Index],0),COLUMN()),"")</f>
        <v>Qimplun Rudianto M</v>
      </c>
      <c r="E33" s="20" t="str">
        <f>IFERROR(INDEX(tb.Data[],MATCH(SMALL(tb.Data[Index],ROW($A29)),tb.Data[Index],0),COLUMN()),"")</f>
        <v>Surabaya</v>
      </c>
      <c r="F33" s="20">
        <f>IFERROR(INDEX(tb.Data[],MATCH(SMALL(tb.Data[Index],ROW($A29)),tb.Data[Index],0),COLUMN()),"")</f>
        <v>100000</v>
      </c>
      <c r="G33" s="20" t="str">
        <f>IFERROR(INDEX(tb.Data[],MATCH(SMALL(tb.Data[Index],ROW($A29)),tb.Data[Index],0),COLUMN()),"")</f>
        <v>Voice</v>
      </c>
      <c r="H33" s="20" t="str">
        <f>IFERROR(INDEX(tb.Data[],MATCH(SMALL(tb.Data[Index],ROW($A29)),tb.Data[Index],0),COLUMN()),"")</f>
        <v>T100</v>
      </c>
      <c r="I33" s="20" t="str">
        <f>IFERROR(INDEX(tb.Data[],MATCH(SMALL(tb.Data[Index],ROW($A29)),tb.Data[Index],0),COLUMN()),"")</f>
        <v>Nella Rosalia</v>
      </c>
      <c r="J33" s="20" t="str">
        <f>IFERROR(INDEX(tb.Data[],MATCH(SMALL(tb.Data[Index],ROW($A29)),tb.Data[Index],0),COLUMN()),"")</f>
        <v>18-RNI-NSN-H3I-00-002</v>
      </c>
      <c r="K33" s="26">
        <f>IFERROR(INDEX(tb.Data[],MATCH(SMALL(tb.Data[Index],ROW($A29)),tb.Data[Index],0),COLUMN()),"")</f>
        <v>43472</v>
      </c>
      <c r="L33" s="20" t="str">
        <f>IFERROR(INDEX(tb.Data[],MATCH(SMALL(tb.Data[Index],ROW($A29)),tb.Data[Index],0),COLUMN()),"")</f>
        <v>e394075ce7</v>
      </c>
    </row>
    <row r="34" spans="1:12" x14ac:dyDescent="0.2">
      <c r="A34" s="20">
        <f>IF(ROW($A30)&lt;=COUNT(tb.Data[Index]),ROW($A30),"")</f>
        <v>30</v>
      </c>
      <c r="B34" s="20" t="str">
        <f>IFERROR(INDEX(tb.Data[],MATCH(SMALL(tb.Data[Index],ROW($A30)),tb.Data[Index],0),COLUMN()),"")</f>
        <v>not set</v>
      </c>
      <c r="C34" s="20" t="str">
        <f>IFERROR(INDEX(tb.Data[],MATCH(SMALL(tb.Data[Index],ROW($A30)),tb.Data[Index],0),COLUMN()),"")</f>
        <v>89534111</v>
      </c>
      <c r="D34" s="20" t="str">
        <f>IFERROR(INDEX(tb.Data[],MATCH(SMALL(tb.Data[Index],ROW($A30)),tb.Data[Index],0),COLUMN()),"")</f>
        <v>Qimplun Rudianto M</v>
      </c>
      <c r="E34" s="20" t="str">
        <f>IFERROR(INDEX(tb.Data[],MATCH(SMALL(tb.Data[Index],ROW($A30)),tb.Data[Index],0),COLUMN()),"")</f>
        <v>Surabaya</v>
      </c>
      <c r="F34" s="20">
        <f>IFERROR(INDEX(tb.Data[],MATCH(SMALL(tb.Data[Index],ROW($A30)),tb.Data[Index],0),COLUMN()),"")</f>
        <v>100000</v>
      </c>
      <c r="G34" s="20" t="str">
        <f>IFERROR(INDEX(tb.Data[],MATCH(SMALL(tb.Data[Index],ROW($A30)),tb.Data[Index],0),COLUMN()),"")</f>
        <v>Voice</v>
      </c>
      <c r="H34" s="20" t="str">
        <f>IFERROR(INDEX(tb.Data[],MATCH(SMALL(tb.Data[Index],ROW($A30)),tb.Data[Index],0),COLUMN()),"")</f>
        <v>T100</v>
      </c>
      <c r="I34" s="20" t="str">
        <f>IFERROR(INDEX(tb.Data[],MATCH(SMALL(tb.Data[Index],ROW($A30)),tb.Data[Index],0),COLUMN()),"")</f>
        <v>Machmudah Fithriyah MS</v>
      </c>
      <c r="J34" s="20" t="str">
        <f>IFERROR(INDEX(tb.Data[],MATCH(SMALL(tb.Data[Index],ROW($A30)),tb.Data[Index],0),COLUMN()),"")</f>
        <v>18-RNI-NSN-H3I-00-002</v>
      </c>
      <c r="K34" s="26">
        <f>IFERROR(INDEX(tb.Data[],MATCH(SMALL(tb.Data[Index],ROW($A30)),tb.Data[Index],0),COLUMN()),"")</f>
        <v>43479</v>
      </c>
      <c r="L34" s="20" t="str">
        <f>IFERROR(INDEX(tb.Data[],MATCH(SMALL(tb.Data[Index],ROW($A30)),tb.Data[Index],0),COLUMN()),"")</f>
        <v>093a0741fe</v>
      </c>
    </row>
    <row r="35" spans="1:12" x14ac:dyDescent="0.2">
      <c r="A35" s="20">
        <f>IF(ROW($A31)&lt;=COUNT(tb.Data[Index]),ROW($A31),"")</f>
        <v>31</v>
      </c>
      <c r="B35" s="20" t="str">
        <f>IFERROR(INDEX(tb.Data[],MATCH(SMALL(tb.Data[Index],ROW($A31)),tb.Data[Index],0),COLUMN()),"")</f>
        <v>not set</v>
      </c>
      <c r="C35" s="20" t="str">
        <f>IFERROR(INDEX(tb.Data[],MATCH(SMALL(tb.Data[Index],ROW($A31)),tb.Data[Index],0),COLUMN()),"")</f>
        <v>89534111</v>
      </c>
      <c r="D35" s="20" t="str">
        <f>IFERROR(INDEX(tb.Data[],MATCH(SMALL(tb.Data[Index],ROW($A31)),tb.Data[Index],0),COLUMN()),"")</f>
        <v>Qimplun Rudianto M</v>
      </c>
      <c r="E35" s="20" t="str">
        <f>IFERROR(INDEX(tb.Data[],MATCH(SMALL(tb.Data[Index],ROW($A31)),tb.Data[Index],0),COLUMN()),"")</f>
        <v>Surabaya</v>
      </c>
      <c r="F35" s="20">
        <f>IFERROR(INDEX(tb.Data[],MATCH(SMALL(tb.Data[Index],ROW($A31)),tb.Data[Index],0),COLUMN()),"")</f>
        <v>100000</v>
      </c>
      <c r="G35" s="20" t="str">
        <f>IFERROR(INDEX(tb.Data[],MATCH(SMALL(tb.Data[Index],ROW($A31)),tb.Data[Index],0),COLUMN()),"")</f>
        <v>Voice</v>
      </c>
      <c r="H35" s="20" t="str">
        <f>IFERROR(INDEX(tb.Data[],MATCH(SMALL(tb.Data[Index],ROW($A31)),tb.Data[Index],0),COLUMN()),"")</f>
        <v>T100</v>
      </c>
      <c r="I35" s="20" t="str">
        <f>IFERROR(INDEX(tb.Data[],MATCH(SMALL(tb.Data[Index],ROW($A31)),tb.Data[Index],0),COLUMN()),"")</f>
        <v>Putri Megarini</v>
      </c>
      <c r="J35" s="20" t="str">
        <f>IFERROR(INDEX(tb.Data[],MATCH(SMALL(tb.Data[Index],ROW($A31)),tb.Data[Index],0),COLUMN()),"")</f>
        <v xml:space="preserve"> 18-RNI-NSN-H3I-00-002</v>
      </c>
      <c r="K35" s="26">
        <f>IFERROR(INDEX(tb.Data[],MATCH(SMALL(tb.Data[Index],ROW($A31)),tb.Data[Index],0),COLUMN()),"")</f>
        <v>43467</v>
      </c>
      <c r="L35" s="20" t="str">
        <f>IFERROR(INDEX(tb.Data[],MATCH(SMALL(tb.Data[Index],ROW($A31)),tb.Data[Index],0),COLUMN()),"")</f>
        <v>2edcc0a6a0</v>
      </c>
    </row>
    <row r="36" spans="1:12" x14ac:dyDescent="0.2">
      <c r="A36" s="20">
        <f>IF(ROW($A32)&lt;=COUNT(tb.Data[Index]),ROW($A32),"")</f>
        <v>32</v>
      </c>
      <c r="B36" s="20" t="str">
        <f>IFERROR(INDEX(tb.Data[],MATCH(SMALL(tb.Data[Index],ROW($A32)),tb.Data[Index],0),COLUMN()),"")</f>
        <v>not set</v>
      </c>
      <c r="C36" s="20" t="str">
        <f>IFERROR(INDEX(tb.Data[],MATCH(SMALL(tb.Data[Index],ROW($A32)),tb.Data[Index],0),COLUMN()),"")</f>
        <v>89534111</v>
      </c>
      <c r="D36" s="20" t="str">
        <f>IFERROR(INDEX(tb.Data[],MATCH(SMALL(tb.Data[Index],ROW($A32)),tb.Data[Index],0),COLUMN()),"")</f>
        <v>Qimplun Rudianto M</v>
      </c>
      <c r="E36" s="20" t="str">
        <f>IFERROR(INDEX(tb.Data[],MATCH(SMALL(tb.Data[Index],ROW($A32)),tb.Data[Index],0),COLUMN()),"")</f>
        <v>Surabaya</v>
      </c>
      <c r="F36" s="20">
        <f>IFERROR(INDEX(tb.Data[],MATCH(SMALL(tb.Data[Index],ROW($A32)),tb.Data[Index],0),COLUMN()),"")</f>
        <v>100000</v>
      </c>
      <c r="G36" s="20" t="str">
        <f>IFERROR(INDEX(tb.Data[],MATCH(SMALL(tb.Data[Index],ROW($A32)),tb.Data[Index],0),COLUMN()),"")</f>
        <v>Voice</v>
      </c>
      <c r="H36" s="20" t="str">
        <f>IFERROR(INDEX(tb.Data[],MATCH(SMALL(tb.Data[Index],ROW($A32)),tb.Data[Index],0),COLUMN()),"")</f>
        <v>T100</v>
      </c>
      <c r="I36" s="20" t="str">
        <f>IFERROR(INDEX(tb.Data[],MATCH(SMALL(tb.Data[Index],ROW($A32)),tb.Data[Index],0),COLUMN()),"")</f>
        <v>Nella Rosalia</v>
      </c>
      <c r="J36" s="20" t="str">
        <f>IFERROR(INDEX(tb.Data[],MATCH(SMALL(tb.Data[Index],ROW($A32)),tb.Data[Index],0),COLUMN()),"")</f>
        <v>18-RNI-NSN-H3I-00-002</v>
      </c>
      <c r="K36" s="26">
        <f>IFERROR(INDEX(tb.Data[],MATCH(SMALL(tb.Data[Index],ROW($A32)),tb.Data[Index],0),COLUMN()),"")</f>
        <v>43472</v>
      </c>
      <c r="L36" s="20" t="str">
        <f>IFERROR(INDEX(tb.Data[],MATCH(SMALL(tb.Data[Index],ROW($A32)),tb.Data[Index],0),COLUMN()),"")</f>
        <v>e394075ce7</v>
      </c>
    </row>
    <row r="37" spans="1:12" x14ac:dyDescent="0.2">
      <c r="A37" s="20">
        <f>IF(ROW($A33)&lt;=COUNT(tb.Data[Index]),ROW($A33),"")</f>
        <v>33</v>
      </c>
      <c r="B37" s="20" t="str">
        <f>IFERROR(INDEX(tb.Data[],MATCH(SMALL(tb.Data[Index],ROW($A33)),tb.Data[Index],0),COLUMN()),"")</f>
        <v>not set</v>
      </c>
      <c r="C37" s="20" t="str">
        <f>IFERROR(INDEX(tb.Data[],MATCH(SMALL(tb.Data[Index],ROW($A33)),tb.Data[Index],0),COLUMN()),"")</f>
        <v>89534111</v>
      </c>
      <c r="D37" s="20" t="str">
        <f>IFERROR(INDEX(tb.Data[],MATCH(SMALL(tb.Data[Index],ROW($A33)),tb.Data[Index],0),COLUMN()),"")</f>
        <v>Qimplun Rudianto M</v>
      </c>
      <c r="E37" s="20" t="str">
        <f>IFERROR(INDEX(tb.Data[],MATCH(SMALL(tb.Data[Index],ROW($A33)),tb.Data[Index],0),COLUMN()),"")</f>
        <v>Surabaya</v>
      </c>
      <c r="F37" s="20">
        <f>IFERROR(INDEX(tb.Data[],MATCH(SMALL(tb.Data[Index],ROW($A33)),tb.Data[Index],0),COLUMN()),"")</f>
        <v>100000</v>
      </c>
      <c r="G37" s="20" t="str">
        <f>IFERROR(INDEX(tb.Data[],MATCH(SMALL(tb.Data[Index],ROW($A33)),tb.Data[Index],0),COLUMN()),"")</f>
        <v>Voice</v>
      </c>
      <c r="H37" s="20" t="str">
        <f>IFERROR(INDEX(tb.Data[],MATCH(SMALL(tb.Data[Index],ROW($A33)),tb.Data[Index],0),COLUMN()),"")</f>
        <v>T100</v>
      </c>
      <c r="I37" s="20" t="str">
        <f>IFERROR(INDEX(tb.Data[],MATCH(SMALL(tb.Data[Index],ROW($A33)),tb.Data[Index],0),COLUMN()),"")</f>
        <v>Machmudah Fithriyah MS</v>
      </c>
      <c r="J37" s="20" t="str">
        <f>IFERROR(INDEX(tb.Data[],MATCH(SMALL(tb.Data[Index],ROW($A33)),tb.Data[Index],0),COLUMN()),"")</f>
        <v>18-RNI-NSN-H3I-00-002</v>
      </c>
      <c r="K37" s="26">
        <f>IFERROR(INDEX(tb.Data[],MATCH(SMALL(tb.Data[Index],ROW($A33)),tb.Data[Index],0),COLUMN()),"")</f>
        <v>43479</v>
      </c>
      <c r="L37" s="20" t="str">
        <f>IFERROR(INDEX(tb.Data[],MATCH(SMALL(tb.Data[Index],ROW($A33)),tb.Data[Index],0),COLUMN()),"")</f>
        <v>093a0741fe</v>
      </c>
    </row>
    <row r="38" spans="1:12" x14ac:dyDescent="0.2">
      <c r="A38" s="20">
        <f>IF(ROW($A34)&lt;=COUNT(tb.Data[Index]),ROW($A34),"")</f>
        <v>34</v>
      </c>
      <c r="B38" s="20" t="str">
        <f>IFERROR(INDEX(tb.Data[],MATCH(SMALL(tb.Data[Index],ROW($A34)),tb.Data[Index],0),COLUMN()),"")</f>
        <v>not set</v>
      </c>
      <c r="C38" s="20" t="str">
        <f>IFERROR(INDEX(tb.Data[],MATCH(SMALL(tb.Data[Index],ROW($A34)),tb.Data[Index],0),COLUMN()),"")</f>
        <v>89534111</v>
      </c>
      <c r="D38" s="20" t="str">
        <f>IFERROR(INDEX(tb.Data[],MATCH(SMALL(tb.Data[Index],ROW($A34)),tb.Data[Index],0),COLUMN()),"")</f>
        <v>Erlan Safarudin</v>
      </c>
      <c r="E38" s="20" t="str">
        <f>IFERROR(INDEX(tb.Data[],MATCH(SMALL(tb.Data[Index],ROW($A34)),tb.Data[Index],0),COLUMN()),"")</f>
        <v>Lombok</v>
      </c>
      <c r="F38" s="20">
        <f>IFERROR(INDEX(tb.Data[],MATCH(SMALL(tb.Data[Index],ROW($A34)),tb.Data[Index],0),COLUMN()),"")</f>
        <v>100000</v>
      </c>
      <c r="G38" s="20" t="str">
        <f>IFERROR(INDEX(tb.Data[],MATCH(SMALL(tb.Data[Index],ROW($A34)),tb.Data[Index],0),COLUMN()),"")</f>
        <v>Voice</v>
      </c>
      <c r="H38" s="20" t="str">
        <f>IFERROR(INDEX(tb.Data[],MATCH(SMALL(tb.Data[Index],ROW($A34)),tb.Data[Index],0),COLUMN()),"")</f>
        <v>T100</v>
      </c>
      <c r="I38" s="20" t="str">
        <f>IFERROR(INDEX(tb.Data[],MATCH(SMALL(tb.Data[Index],ROW($A34)),tb.Data[Index],0),COLUMN()),"")</f>
        <v>Putri Megarini</v>
      </c>
      <c r="J38" s="20" t="str">
        <f>IFERROR(INDEX(tb.Data[],MATCH(SMALL(tb.Data[Index],ROW($A34)),tb.Data[Index],0),COLUMN()),"")</f>
        <v xml:space="preserve"> 18-RNI-NSN-H3I-00-002</v>
      </c>
      <c r="K38" s="26">
        <f>IFERROR(INDEX(tb.Data[],MATCH(SMALL(tb.Data[Index],ROW($A34)),tb.Data[Index],0),COLUMN()),"")</f>
        <v>43467</v>
      </c>
      <c r="L38" s="20" t="str">
        <f>IFERROR(INDEX(tb.Data[],MATCH(SMALL(tb.Data[Index],ROW($A34)),tb.Data[Index],0),COLUMN()),"")</f>
        <v>2edcc0a6a0</v>
      </c>
    </row>
    <row r="39" spans="1:12" x14ac:dyDescent="0.2">
      <c r="A39" s="20">
        <f>IF(ROW($A35)&lt;=COUNT(tb.Data[Index]),ROW($A35),"")</f>
        <v>35</v>
      </c>
      <c r="B39" s="20" t="str">
        <f>IFERROR(INDEX(tb.Data[],MATCH(SMALL(tb.Data[Index],ROW($A35)),tb.Data[Index],0),COLUMN()),"")</f>
        <v>not set</v>
      </c>
      <c r="C39" s="20" t="str">
        <f>IFERROR(INDEX(tb.Data[],MATCH(SMALL(tb.Data[Index],ROW($A35)),tb.Data[Index],0),COLUMN()),"")</f>
        <v>89534111</v>
      </c>
      <c r="D39" s="20" t="str">
        <f>IFERROR(INDEX(tb.Data[],MATCH(SMALL(tb.Data[Index],ROW($A35)),tb.Data[Index],0),COLUMN()),"")</f>
        <v>Erlan Safarudin</v>
      </c>
      <c r="E39" s="20" t="str">
        <f>IFERROR(INDEX(tb.Data[],MATCH(SMALL(tb.Data[Index],ROW($A35)),tb.Data[Index],0),COLUMN()),"")</f>
        <v>Lombok</v>
      </c>
      <c r="F39" s="20">
        <f>IFERROR(INDEX(tb.Data[],MATCH(SMALL(tb.Data[Index],ROW($A35)),tb.Data[Index],0),COLUMN()),"")</f>
        <v>100000</v>
      </c>
      <c r="G39" s="20" t="str">
        <f>IFERROR(INDEX(tb.Data[],MATCH(SMALL(tb.Data[Index],ROW($A35)),tb.Data[Index],0),COLUMN()),"")</f>
        <v>Voice</v>
      </c>
      <c r="H39" s="20" t="str">
        <f>IFERROR(INDEX(tb.Data[],MATCH(SMALL(tb.Data[Index],ROW($A35)),tb.Data[Index],0),COLUMN()),"")</f>
        <v>T100</v>
      </c>
      <c r="I39" s="20" t="str">
        <f>IFERROR(INDEX(tb.Data[],MATCH(SMALL(tb.Data[Index],ROW($A35)),tb.Data[Index],0),COLUMN()),"")</f>
        <v>Nella Rosalia</v>
      </c>
      <c r="J39" s="20" t="str">
        <f>IFERROR(INDEX(tb.Data[],MATCH(SMALL(tb.Data[Index],ROW($A35)),tb.Data[Index],0),COLUMN()),"")</f>
        <v>18-RNI-NSN-H3I-00-002</v>
      </c>
      <c r="K39" s="26">
        <f>IFERROR(INDEX(tb.Data[],MATCH(SMALL(tb.Data[Index],ROW($A35)),tb.Data[Index],0),COLUMN()),"")</f>
        <v>43472</v>
      </c>
      <c r="L39" s="20" t="str">
        <f>IFERROR(INDEX(tb.Data[],MATCH(SMALL(tb.Data[Index],ROW($A35)),tb.Data[Index],0),COLUMN()),"")</f>
        <v>e394075ce7</v>
      </c>
    </row>
    <row r="40" spans="1:12" x14ac:dyDescent="0.2">
      <c r="A40" s="20">
        <f>IF(ROW($A36)&lt;=COUNT(tb.Data[Index]),ROW($A36),"")</f>
        <v>36</v>
      </c>
      <c r="B40" s="20" t="str">
        <f>IFERROR(INDEX(tb.Data[],MATCH(SMALL(tb.Data[Index],ROW($A36)),tb.Data[Index],0),COLUMN()),"")</f>
        <v>not set</v>
      </c>
      <c r="C40" s="20" t="str">
        <f>IFERROR(INDEX(tb.Data[],MATCH(SMALL(tb.Data[Index],ROW($A36)),tb.Data[Index],0),COLUMN()),"")</f>
        <v>89534111</v>
      </c>
      <c r="D40" s="20" t="str">
        <f>IFERROR(INDEX(tb.Data[],MATCH(SMALL(tb.Data[Index],ROW($A36)),tb.Data[Index],0),COLUMN()),"")</f>
        <v>Erlan Safarudin</v>
      </c>
      <c r="E40" s="20" t="str">
        <f>IFERROR(INDEX(tb.Data[],MATCH(SMALL(tb.Data[Index],ROW($A36)),tb.Data[Index],0),COLUMN()),"")</f>
        <v>Lombok</v>
      </c>
      <c r="F40" s="20">
        <f>IFERROR(INDEX(tb.Data[],MATCH(SMALL(tb.Data[Index],ROW($A36)),tb.Data[Index],0),COLUMN()),"")</f>
        <v>100000</v>
      </c>
      <c r="G40" s="20" t="str">
        <f>IFERROR(INDEX(tb.Data[],MATCH(SMALL(tb.Data[Index],ROW($A36)),tb.Data[Index],0),COLUMN()),"")</f>
        <v>Voice</v>
      </c>
      <c r="H40" s="20" t="str">
        <f>IFERROR(INDEX(tb.Data[],MATCH(SMALL(tb.Data[Index],ROW($A36)),tb.Data[Index],0),COLUMN()),"")</f>
        <v>T100</v>
      </c>
      <c r="I40" s="20" t="str">
        <f>IFERROR(INDEX(tb.Data[],MATCH(SMALL(tb.Data[Index],ROW($A36)),tb.Data[Index],0),COLUMN()),"")</f>
        <v>Machmudah Fithriyah MS</v>
      </c>
      <c r="J40" s="20" t="str">
        <f>IFERROR(INDEX(tb.Data[],MATCH(SMALL(tb.Data[Index],ROW($A36)),tb.Data[Index],0),COLUMN()),"")</f>
        <v>18-RNI-NSN-H3I-00-002</v>
      </c>
      <c r="K40" s="26">
        <f>IFERROR(INDEX(tb.Data[],MATCH(SMALL(tb.Data[Index],ROW($A36)),tb.Data[Index],0),COLUMN()),"")</f>
        <v>43479</v>
      </c>
      <c r="L40" s="20" t="str">
        <f>IFERROR(INDEX(tb.Data[],MATCH(SMALL(tb.Data[Index],ROW($A36)),tb.Data[Index],0),COLUMN()),"")</f>
        <v>093a0741fe</v>
      </c>
    </row>
    <row r="41" spans="1:12" x14ac:dyDescent="0.2">
      <c r="A41" s="20">
        <f>IF(ROW($A37)&lt;=COUNT(tb.Data[Index]),ROW($A37),"")</f>
        <v>37</v>
      </c>
      <c r="B41" s="20" t="str">
        <f>IFERROR(INDEX(tb.Data[],MATCH(SMALL(tb.Data[Index],ROW($A37)),tb.Data[Index],0),COLUMN()),"")</f>
        <v>not set</v>
      </c>
      <c r="C41" s="20" t="str">
        <f>IFERROR(INDEX(tb.Data[],MATCH(SMALL(tb.Data[Index],ROW($A37)),tb.Data[Index],0),COLUMN()),"")</f>
        <v>89534111</v>
      </c>
      <c r="D41" s="20" t="str">
        <f>IFERROR(INDEX(tb.Data[],MATCH(SMALL(tb.Data[Index],ROW($A37)),tb.Data[Index],0),COLUMN()),"")</f>
        <v>Erlan Safarudin</v>
      </c>
      <c r="E41" s="20" t="str">
        <f>IFERROR(INDEX(tb.Data[],MATCH(SMALL(tb.Data[Index],ROW($A37)),tb.Data[Index],0),COLUMN()),"")</f>
        <v>Lombok</v>
      </c>
      <c r="F41" s="20">
        <f>IFERROR(INDEX(tb.Data[],MATCH(SMALL(tb.Data[Index],ROW($A37)),tb.Data[Index],0),COLUMN()),"")</f>
        <v>100000</v>
      </c>
      <c r="G41" s="20" t="str">
        <f>IFERROR(INDEX(tb.Data[],MATCH(SMALL(tb.Data[Index],ROW($A37)),tb.Data[Index],0),COLUMN()),"")</f>
        <v>Voice</v>
      </c>
      <c r="H41" s="20" t="str">
        <f>IFERROR(INDEX(tb.Data[],MATCH(SMALL(tb.Data[Index],ROW($A37)),tb.Data[Index],0),COLUMN()),"")</f>
        <v>T100</v>
      </c>
      <c r="I41" s="20" t="str">
        <f>IFERROR(INDEX(tb.Data[],MATCH(SMALL(tb.Data[Index],ROW($A37)),tb.Data[Index],0),COLUMN()),"")</f>
        <v>Machmudah Fithriyah MS</v>
      </c>
      <c r="J41" s="20" t="str">
        <f>IFERROR(INDEX(tb.Data[],MATCH(SMALL(tb.Data[Index],ROW($A37)),tb.Data[Index],0),COLUMN()),"")</f>
        <v>18-RNI-NSN-H3I-00-002</v>
      </c>
      <c r="K41" s="26">
        <f>IFERROR(INDEX(tb.Data[],MATCH(SMALL(tb.Data[Index],ROW($A37)),tb.Data[Index],0),COLUMN()),"")</f>
        <v>43486</v>
      </c>
      <c r="L41" s="20" t="str">
        <f>IFERROR(INDEX(tb.Data[],MATCH(SMALL(tb.Data[Index],ROW($A37)),tb.Data[Index],0),COLUMN()),"")</f>
        <v>254e3564cb</v>
      </c>
    </row>
    <row r="42" spans="1:12" x14ac:dyDescent="0.2">
      <c r="A42" s="20">
        <f>IF(ROW($A38)&lt;=COUNT(tb.Data[Index]),ROW($A38),"")</f>
        <v>38</v>
      </c>
      <c r="B42" s="20" t="str">
        <f>IFERROR(INDEX(tb.Data[],MATCH(SMALL(tb.Data[Index],ROW($A38)),tb.Data[Index],0),COLUMN()),"")</f>
        <v>not set</v>
      </c>
      <c r="C42" s="20" t="str">
        <f>IFERROR(INDEX(tb.Data[],MATCH(SMALL(tb.Data[Index],ROW($A38)),tb.Data[Index],0),COLUMN()),"")</f>
        <v>89534111</v>
      </c>
      <c r="D42" s="20" t="str">
        <f>IFERROR(INDEX(tb.Data[],MATCH(SMALL(tb.Data[Index],ROW($A38)),tb.Data[Index],0),COLUMN()),"")</f>
        <v>Erlan Safarudin</v>
      </c>
      <c r="E42" s="20" t="str">
        <f>IFERROR(INDEX(tb.Data[],MATCH(SMALL(tb.Data[Index],ROW($A38)),tb.Data[Index],0),COLUMN()),"")</f>
        <v>Lombok</v>
      </c>
      <c r="F42" s="20">
        <f>IFERROR(INDEX(tb.Data[],MATCH(SMALL(tb.Data[Index],ROW($A38)),tb.Data[Index],0),COLUMN()),"")</f>
        <v>100000</v>
      </c>
      <c r="G42" s="20" t="str">
        <f>IFERROR(INDEX(tb.Data[],MATCH(SMALL(tb.Data[Index],ROW($A38)),tb.Data[Index],0),COLUMN()),"")</f>
        <v>Voice</v>
      </c>
      <c r="H42" s="20" t="str">
        <f>IFERROR(INDEX(tb.Data[],MATCH(SMALL(tb.Data[Index],ROW($A38)),tb.Data[Index],0),COLUMN()),"")</f>
        <v>T100</v>
      </c>
      <c r="I42" s="20" t="str">
        <f>IFERROR(INDEX(tb.Data[],MATCH(SMALL(tb.Data[Index],ROW($A38)),tb.Data[Index],0),COLUMN()),"")</f>
        <v>Putri Megarini</v>
      </c>
      <c r="J42" s="20" t="str">
        <f>IFERROR(INDEX(tb.Data[],MATCH(SMALL(tb.Data[Index],ROW($A38)),tb.Data[Index],0),COLUMN()),"")</f>
        <v xml:space="preserve"> 18-RNI-NSN-H3I-00-002</v>
      </c>
      <c r="K42" s="26">
        <f>IFERROR(INDEX(tb.Data[],MATCH(SMALL(tb.Data[Index],ROW($A38)),tb.Data[Index],0),COLUMN()),"")</f>
        <v>43467</v>
      </c>
      <c r="L42" s="20" t="str">
        <f>IFERROR(INDEX(tb.Data[],MATCH(SMALL(tb.Data[Index],ROW($A38)),tb.Data[Index],0),COLUMN()),"")</f>
        <v>2edcc0a6a0</v>
      </c>
    </row>
    <row r="43" spans="1:12" x14ac:dyDescent="0.2">
      <c r="A43" s="20">
        <f>IF(ROW($A39)&lt;=COUNT(tb.Data[Index]),ROW($A39),"")</f>
        <v>39</v>
      </c>
      <c r="B43" s="20" t="str">
        <f>IFERROR(INDEX(tb.Data[],MATCH(SMALL(tb.Data[Index],ROW($A39)),tb.Data[Index],0),COLUMN()),"")</f>
        <v>not set</v>
      </c>
      <c r="C43" s="20" t="str">
        <f>IFERROR(INDEX(tb.Data[],MATCH(SMALL(tb.Data[Index],ROW($A39)),tb.Data[Index],0),COLUMN()),"")</f>
        <v>89534111</v>
      </c>
      <c r="D43" s="20" t="str">
        <f>IFERROR(INDEX(tb.Data[],MATCH(SMALL(tb.Data[Index],ROW($A39)),tb.Data[Index],0),COLUMN()),"")</f>
        <v>Erlan Safarudin</v>
      </c>
      <c r="E43" s="20" t="str">
        <f>IFERROR(INDEX(tb.Data[],MATCH(SMALL(tb.Data[Index],ROW($A39)),tb.Data[Index],0),COLUMN()),"")</f>
        <v>Lombok</v>
      </c>
      <c r="F43" s="20">
        <f>IFERROR(INDEX(tb.Data[],MATCH(SMALL(tb.Data[Index],ROW($A39)),tb.Data[Index],0),COLUMN()),"")</f>
        <v>100000</v>
      </c>
      <c r="G43" s="20" t="str">
        <f>IFERROR(INDEX(tb.Data[],MATCH(SMALL(tb.Data[Index],ROW($A39)),tb.Data[Index],0),COLUMN()),"")</f>
        <v>Voice</v>
      </c>
      <c r="H43" s="20" t="str">
        <f>IFERROR(INDEX(tb.Data[],MATCH(SMALL(tb.Data[Index],ROW($A39)),tb.Data[Index],0),COLUMN()),"")</f>
        <v>T100</v>
      </c>
      <c r="I43" s="20" t="str">
        <f>IFERROR(INDEX(tb.Data[],MATCH(SMALL(tb.Data[Index],ROW($A39)),tb.Data[Index],0),COLUMN()),"")</f>
        <v>Nella Rosalia</v>
      </c>
      <c r="J43" s="20" t="str">
        <f>IFERROR(INDEX(tb.Data[],MATCH(SMALL(tb.Data[Index],ROW($A39)),tb.Data[Index],0),COLUMN()),"")</f>
        <v>18-RNI-NSN-H3I-00-002</v>
      </c>
      <c r="K43" s="26">
        <f>IFERROR(INDEX(tb.Data[],MATCH(SMALL(tb.Data[Index],ROW($A39)),tb.Data[Index],0),COLUMN()),"")</f>
        <v>43472</v>
      </c>
      <c r="L43" s="20" t="str">
        <f>IFERROR(INDEX(tb.Data[],MATCH(SMALL(tb.Data[Index],ROW($A39)),tb.Data[Index],0),COLUMN()),"")</f>
        <v>e394075ce7</v>
      </c>
    </row>
    <row r="44" spans="1:12" x14ac:dyDescent="0.2">
      <c r="A44" s="20">
        <f>IF(ROW($A40)&lt;=COUNT(tb.Data[Index]),ROW($A40),"")</f>
        <v>40</v>
      </c>
      <c r="B44" s="20" t="str">
        <f>IFERROR(INDEX(tb.Data[],MATCH(SMALL(tb.Data[Index],ROW($A40)),tb.Data[Index],0),COLUMN()),"")</f>
        <v>not set</v>
      </c>
      <c r="C44" s="20" t="str">
        <f>IFERROR(INDEX(tb.Data[],MATCH(SMALL(tb.Data[Index],ROW($A40)),tb.Data[Index],0),COLUMN()),"")</f>
        <v>89534111</v>
      </c>
      <c r="D44" s="20" t="str">
        <f>IFERROR(INDEX(tb.Data[],MATCH(SMALL(tb.Data[Index],ROW($A40)),tb.Data[Index],0),COLUMN()),"")</f>
        <v>Erlan Safarudin</v>
      </c>
      <c r="E44" s="20" t="str">
        <f>IFERROR(INDEX(tb.Data[],MATCH(SMALL(tb.Data[Index],ROW($A40)),tb.Data[Index],0),COLUMN()),"")</f>
        <v>Lombok</v>
      </c>
      <c r="F44" s="20">
        <f>IFERROR(INDEX(tb.Data[],MATCH(SMALL(tb.Data[Index],ROW($A40)),tb.Data[Index],0),COLUMN()),"")</f>
        <v>100000</v>
      </c>
      <c r="G44" s="20" t="str">
        <f>IFERROR(INDEX(tb.Data[],MATCH(SMALL(tb.Data[Index],ROW($A40)),tb.Data[Index],0),COLUMN()),"")</f>
        <v>Voice</v>
      </c>
      <c r="H44" s="20" t="str">
        <f>IFERROR(INDEX(tb.Data[],MATCH(SMALL(tb.Data[Index],ROW($A40)),tb.Data[Index],0),COLUMN()),"")</f>
        <v>T100</v>
      </c>
      <c r="I44" s="20" t="str">
        <f>IFERROR(INDEX(tb.Data[],MATCH(SMALL(tb.Data[Index],ROW($A40)),tb.Data[Index],0),COLUMN()),"")</f>
        <v>Machmudah Fithriyah MS</v>
      </c>
      <c r="J44" s="20" t="str">
        <f>IFERROR(INDEX(tb.Data[],MATCH(SMALL(tb.Data[Index],ROW($A40)),tb.Data[Index],0),COLUMN()),"")</f>
        <v>18-RNI-NSN-H3I-00-002</v>
      </c>
      <c r="K44" s="26">
        <f>IFERROR(INDEX(tb.Data[],MATCH(SMALL(tb.Data[Index],ROW($A40)),tb.Data[Index],0),COLUMN()),"")</f>
        <v>43479</v>
      </c>
      <c r="L44" s="20" t="str">
        <f>IFERROR(INDEX(tb.Data[],MATCH(SMALL(tb.Data[Index],ROW($A40)),tb.Data[Index],0),COLUMN()),"")</f>
        <v>093a0741fe</v>
      </c>
    </row>
    <row r="45" spans="1:12" x14ac:dyDescent="0.2">
      <c r="A45" s="20">
        <f>IF(ROW($A41)&lt;=COUNT(tb.Data[Index]),ROW($A41),"")</f>
        <v>41</v>
      </c>
      <c r="B45" s="20" t="str">
        <f>IFERROR(INDEX(tb.Data[],MATCH(SMALL(tb.Data[Index],ROW($A41)),tb.Data[Index],0),COLUMN()),"")</f>
        <v>not set</v>
      </c>
      <c r="C45" s="20" t="str">
        <f>IFERROR(INDEX(tb.Data[],MATCH(SMALL(tb.Data[Index],ROW($A41)),tb.Data[Index],0),COLUMN()),"")</f>
        <v>89534520</v>
      </c>
      <c r="D45" s="20" t="str">
        <f>IFERROR(INDEX(tb.Data[],MATCH(SMALL(tb.Data[Index],ROW($A41)),tb.Data[Index],0),COLUMN()),"")</f>
        <v>Andini Rahmad Hatsani</v>
      </c>
      <c r="E45" s="20" t="str">
        <f>IFERROR(INDEX(tb.Data[],MATCH(SMALL(tb.Data[Index],ROW($A41)),tb.Data[Index],0),COLUMN()),"")</f>
        <v>Surabaya</v>
      </c>
      <c r="F45" s="20">
        <f>IFERROR(INDEX(tb.Data[],MATCH(SMALL(tb.Data[Index],ROW($A41)),tb.Data[Index],0),COLUMN()),"")</f>
        <v>100000</v>
      </c>
      <c r="G45" s="20" t="str">
        <f>IFERROR(INDEX(tb.Data[],MATCH(SMALL(tb.Data[Index],ROW($A41)),tb.Data[Index],0),COLUMN()),"")</f>
        <v>Voice</v>
      </c>
      <c r="H45" s="20" t="str">
        <f>IFERROR(INDEX(tb.Data[],MATCH(SMALL(tb.Data[Index],ROW($A41)),tb.Data[Index],0),COLUMN()),"")</f>
        <v>T100</v>
      </c>
      <c r="I45" s="20" t="str">
        <f>IFERROR(INDEX(tb.Data[],MATCH(SMALL(tb.Data[Index],ROW($A41)),tb.Data[Index],0),COLUMN()),"")</f>
        <v>Putri Megarini</v>
      </c>
      <c r="J45" s="20" t="str">
        <f>IFERROR(INDEX(tb.Data[],MATCH(SMALL(tb.Data[Index],ROW($A41)),tb.Data[Index],0),COLUMN()),"")</f>
        <v xml:space="preserve"> 18-RNI-NSN-H3I-00-002</v>
      </c>
      <c r="K45" s="26">
        <f>IFERROR(INDEX(tb.Data[],MATCH(SMALL(tb.Data[Index],ROW($A41)),tb.Data[Index],0),COLUMN()),"")</f>
        <v>43467</v>
      </c>
      <c r="L45" s="20" t="str">
        <f>IFERROR(INDEX(tb.Data[],MATCH(SMALL(tb.Data[Index],ROW($A41)),tb.Data[Index],0),COLUMN()),"")</f>
        <v>2edcc0a6a0</v>
      </c>
    </row>
    <row r="46" spans="1:12" x14ac:dyDescent="0.2">
      <c r="A46" s="20">
        <f>IF(ROW($A42)&lt;=COUNT(tb.Data[Index]),ROW($A42),"")</f>
        <v>42</v>
      </c>
      <c r="B46" s="20" t="str">
        <f>IFERROR(INDEX(tb.Data[],MATCH(SMALL(tb.Data[Index],ROW($A42)),tb.Data[Index],0),COLUMN()),"")</f>
        <v>not set</v>
      </c>
      <c r="C46" s="20" t="str">
        <f>IFERROR(INDEX(tb.Data[],MATCH(SMALL(tb.Data[Index],ROW($A42)),tb.Data[Index],0),COLUMN()),"")</f>
        <v>89534520</v>
      </c>
      <c r="D46" s="20" t="str">
        <f>IFERROR(INDEX(tb.Data[],MATCH(SMALL(tb.Data[Index],ROW($A42)),tb.Data[Index],0),COLUMN()),"")</f>
        <v>Andini Rahmad Hatsani</v>
      </c>
      <c r="E46" s="20" t="str">
        <f>IFERROR(INDEX(tb.Data[],MATCH(SMALL(tb.Data[Index],ROW($A42)),tb.Data[Index],0),COLUMN()),"")</f>
        <v>Surabaya</v>
      </c>
      <c r="F46" s="20">
        <f>IFERROR(INDEX(tb.Data[],MATCH(SMALL(tb.Data[Index],ROW($A42)),tb.Data[Index],0),COLUMN()),"")</f>
        <v>100000</v>
      </c>
      <c r="G46" s="20" t="str">
        <f>IFERROR(INDEX(tb.Data[],MATCH(SMALL(tb.Data[Index],ROW($A42)),tb.Data[Index],0),COLUMN()),"")</f>
        <v>Voice</v>
      </c>
      <c r="H46" s="20" t="str">
        <f>IFERROR(INDEX(tb.Data[],MATCH(SMALL(tb.Data[Index],ROW($A42)),tb.Data[Index],0),COLUMN()),"")</f>
        <v>T100</v>
      </c>
      <c r="I46" s="20" t="str">
        <f>IFERROR(INDEX(tb.Data[],MATCH(SMALL(tb.Data[Index],ROW($A42)),tb.Data[Index],0),COLUMN()),"")</f>
        <v>Nella Rosalia</v>
      </c>
      <c r="J46" s="20" t="str">
        <f>IFERROR(INDEX(tb.Data[],MATCH(SMALL(tb.Data[Index],ROW($A42)),tb.Data[Index],0),COLUMN()),"")</f>
        <v>18-RNI-NSN-H3I-00-002</v>
      </c>
      <c r="K46" s="26">
        <f>IFERROR(INDEX(tb.Data[],MATCH(SMALL(tb.Data[Index],ROW($A42)),tb.Data[Index],0),COLUMN()),"")</f>
        <v>43472</v>
      </c>
      <c r="L46" s="20" t="str">
        <f>IFERROR(INDEX(tb.Data[],MATCH(SMALL(tb.Data[Index],ROW($A42)),tb.Data[Index],0),COLUMN()),"")</f>
        <v>e394075ce7</v>
      </c>
    </row>
    <row r="47" spans="1:12" x14ac:dyDescent="0.2">
      <c r="A47" s="20">
        <f>IF(ROW($A43)&lt;=COUNT(tb.Data[Index]),ROW($A43),"")</f>
        <v>43</v>
      </c>
      <c r="B47" s="20" t="str">
        <f>IFERROR(INDEX(tb.Data[],MATCH(SMALL(tb.Data[Index],ROW($A43)),tb.Data[Index],0),COLUMN()),"")</f>
        <v>not set</v>
      </c>
      <c r="C47" s="20" t="str">
        <f>IFERROR(INDEX(tb.Data[],MATCH(SMALL(tb.Data[Index],ROW($A43)),tb.Data[Index],0),COLUMN()),"")</f>
        <v>89534520</v>
      </c>
      <c r="D47" s="20" t="str">
        <f>IFERROR(INDEX(tb.Data[],MATCH(SMALL(tb.Data[Index],ROW($A43)),tb.Data[Index],0),COLUMN()),"")</f>
        <v>Andini Rahmad Hatsani</v>
      </c>
      <c r="E47" s="20" t="str">
        <f>IFERROR(INDEX(tb.Data[],MATCH(SMALL(tb.Data[Index],ROW($A43)),tb.Data[Index],0),COLUMN()),"")</f>
        <v>Surabaya</v>
      </c>
      <c r="F47" s="20">
        <f>IFERROR(INDEX(tb.Data[],MATCH(SMALL(tb.Data[Index],ROW($A43)),tb.Data[Index],0),COLUMN()),"")</f>
        <v>100000</v>
      </c>
      <c r="G47" s="20" t="str">
        <f>IFERROR(INDEX(tb.Data[],MATCH(SMALL(tb.Data[Index],ROW($A43)),tb.Data[Index],0),COLUMN()),"")</f>
        <v>Voice</v>
      </c>
      <c r="H47" s="20" t="str">
        <f>IFERROR(INDEX(tb.Data[],MATCH(SMALL(tb.Data[Index],ROW($A43)),tb.Data[Index],0),COLUMN()),"")</f>
        <v>T100</v>
      </c>
      <c r="I47" s="20" t="str">
        <f>IFERROR(INDEX(tb.Data[],MATCH(SMALL(tb.Data[Index],ROW($A43)),tb.Data[Index],0),COLUMN()),"")</f>
        <v>Machmudah Fithriyah MS</v>
      </c>
      <c r="J47" s="20" t="str">
        <f>IFERROR(INDEX(tb.Data[],MATCH(SMALL(tb.Data[Index],ROW($A43)),tb.Data[Index],0),COLUMN()),"")</f>
        <v>18-RNI-NSN-H3I-00-002</v>
      </c>
      <c r="K47" s="26">
        <f>IFERROR(INDEX(tb.Data[],MATCH(SMALL(tb.Data[Index],ROW($A43)),tb.Data[Index],0),COLUMN()),"")</f>
        <v>43479</v>
      </c>
      <c r="L47" s="20" t="str">
        <f>IFERROR(INDEX(tb.Data[],MATCH(SMALL(tb.Data[Index],ROW($A43)),tb.Data[Index],0),COLUMN()),"")</f>
        <v>093a0741fe</v>
      </c>
    </row>
    <row r="48" spans="1:12" x14ac:dyDescent="0.2">
      <c r="A48" s="20">
        <f>IF(ROW($A44)&lt;=COUNT(tb.Data[Index]),ROW($A44),"")</f>
        <v>44</v>
      </c>
      <c r="B48" s="20" t="str">
        <f>IFERROR(INDEX(tb.Data[],MATCH(SMALL(tb.Data[Index],ROW($A44)),tb.Data[Index],0),COLUMN()),"")</f>
        <v>not set</v>
      </c>
      <c r="C48" s="20" t="str">
        <f>IFERROR(INDEX(tb.Data[],MATCH(SMALL(tb.Data[Index],ROW($A44)),tb.Data[Index],0),COLUMN()),"")</f>
        <v>89534520</v>
      </c>
      <c r="D48" s="20" t="str">
        <f>IFERROR(INDEX(tb.Data[],MATCH(SMALL(tb.Data[Index],ROW($A44)),tb.Data[Index],0),COLUMN()),"")</f>
        <v>Andini Rahmad Hatsani</v>
      </c>
      <c r="E48" s="20" t="str">
        <f>IFERROR(INDEX(tb.Data[],MATCH(SMALL(tb.Data[Index],ROW($A44)),tb.Data[Index],0),COLUMN()),"")</f>
        <v>Surabaya</v>
      </c>
      <c r="F48" s="20">
        <f>IFERROR(INDEX(tb.Data[],MATCH(SMALL(tb.Data[Index],ROW($A44)),tb.Data[Index],0),COLUMN()),"")</f>
        <v>200000</v>
      </c>
      <c r="G48" s="20" t="str">
        <f>IFERROR(INDEX(tb.Data[],MATCH(SMALL(tb.Data[Index],ROW($A44)),tb.Data[Index],0),COLUMN()),"")</f>
        <v>Voice</v>
      </c>
      <c r="H48" s="20" t="str">
        <f>IFERROR(INDEX(tb.Data[],MATCH(SMALL(tb.Data[Index],ROW($A44)),tb.Data[Index],0),COLUMN()),"")</f>
        <v>T100 X2</v>
      </c>
      <c r="I48" s="20" t="str">
        <f>IFERROR(INDEX(tb.Data[],MATCH(SMALL(tb.Data[Index],ROW($A44)),tb.Data[Index],0),COLUMN()),"")</f>
        <v>Machmudah Fithriyah MS</v>
      </c>
      <c r="J48" s="20" t="str">
        <f>IFERROR(INDEX(tb.Data[],MATCH(SMALL(tb.Data[Index],ROW($A44)),tb.Data[Index],0),COLUMN()),"")</f>
        <v>18-RNI-NSN-H3I-00-002</v>
      </c>
      <c r="K48" s="26">
        <f>IFERROR(INDEX(tb.Data[],MATCH(SMALL(tb.Data[Index],ROW($A44)),tb.Data[Index],0),COLUMN()),"")</f>
        <v>43486</v>
      </c>
      <c r="L48" s="20" t="str">
        <f>IFERROR(INDEX(tb.Data[],MATCH(SMALL(tb.Data[Index],ROW($A44)),tb.Data[Index],0),COLUMN()),"")</f>
        <v>254e3564cb</v>
      </c>
    </row>
    <row r="49" spans="1:12" x14ac:dyDescent="0.2">
      <c r="A49" s="20">
        <f>IF(ROW($A45)&lt;=COUNT(tb.Data[Index]),ROW($A45),"")</f>
        <v>45</v>
      </c>
      <c r="B49" s="20" t="str">
        <f>IFERROR(INDEX(tb.Data[],MATCH(SMALL(tb.Data[Index],ROW($A45)),tb.Data[Index],0),COLUMN()),"")</f>
        <v>not set</v>
      </c>
      <c r="C49" s="20" t="str">
        <f>IFERROR(INDEX(tb.Data[],MATCH(SMALL(tb.Data[Index],ROW($A45)),tb.Data[Index],0),COLUMN()),"")</f>
        <v>89535320</v>
      </c>
      <c r="D49" s="20" t="str">
        <f>IFERROR(INDEX(tb.Data[],MATCH(SMALL(tb.Data[Index],ROW($A45)),tb.Data[Index],0),COLUMN()),"")</f>
        <v>Okky Ardian Dinata</v>
      </c>
      <c r="E49" s="20" t="str">
        <f>IFERROR(INDEX(tb.Data[],MATCH(SMALL(tb.Data[Index],ROW($A45)),tb.Data[Index],0),COLUMN()),"")</f>
        <v>Surabaya</v>
      </c>
      <c r="F49" s="20">
        <f>IFERROR(INDEX(tb.Data[],MATCH(SMALL(tb.Data[Index],ROW($A45)),tb.Data[Index],0),COLUMN()),"")</f>
        <v>100000</v>
      </c>
      <c r="G49" s="20" t="str">
        <f>IFERROR(INDEX(tb.Data[],MATCH(SMALL(tb.Data[Index],ROW($A45)),tb.Data[Index],0),COLUMN()),"")</f>
        <v>Voice</v>
      </c>
      <c r="H49" s="20" t="str">
        <f>IFERROR(INDEX(tb.Data[],MATCH(SMALL(tb.Data[Index],ROW($A45)),tb.Data[Index],0),COLUMN()),"")</f>
        <v>T100</v>
      </c>
      <c r="I49" s="20" t="str">
        <f>IFERROR(INDEX(tb.Data[],MATCH(SMALL(tb.Data[Index],ROW($A45)),tb.Data[Index],0),COLUMN()),"")</f>
        <v>Putri Megarini</v>
      </c>
      <c r="J49" s="20" t="str">
        <f>IFERROR(INDEX(tb.Data[],MATCH(SMALL(tb.Data[Index],ROW($A45)),tb.Data[Index],0),COLUMN()),"")</f>
        <v xml:space="preserve"> 18-RNI-NSN-H3I-00-002</v>
      </c>
      <c r="K49" s="26">
        <f>IFERROR(INDEX(tb.Data[],MATCH(SMALL(tb.Data[Index],ROW($A45)),tb.Data[Index],0),COLUMN()),"")</f>
        <v>43467</v>
      </c>
      <c r="L49" s="20" t="str">
        <f>IFERROR(INDEX(tb.Data[],MATCH(SMALL(tb.Data[Index],ROW($A45)),tb.Data[Index],0),COLUMN()),"")</f>
        <v>2edcc0a6a0</v>
      </c>
    </row>
    <row r="50" spans="1:12" x14ac:dyDescent="0.2">
      <c r="A50" s="20">
        <f>IF(ROW($A46)&lt;=COUNT(tb.Data[Index]),ROW($A46),"")</f>
        <v>46</v>
      </c>
      <c r="B50" s="20" t="str">
        <f>IFERROR(INDEX(tb.Data[],MATCH(SMALL(tb.Data[Index],ROW($A46)),tb.Data[Index],0),COLUMN()),"")</f>
        <v>not set</v>
      </c>
      <c r="C50" s="20" t="str">
        <f>IFERROR(INDEX(tb.Data[],MATCH(SMALL(tb.Data[Index],ROW($A46)),tb.Data[Index],0),COLUMN()),"")</f>
        <v>89535320</v>
      </c>
      <c r="D50" s="20" t="str">
        <f>IFERROR(INDEX(tb.Data[],MATCH(SMALL(tb.Data[Index],ROW($A46)),tb.Data[Index],0),COLUMN()),"")</f>
        <v>Okky Ardian Dinata</v>
      </c>
      <c r="E50" s="20" t="str">
        <f>IFERROR(INDEX(tb.Data[],MATCH(SMALL(tb.Data[Index],ROW($A46)),tb.Data[Index],0),COLUMN()),"")</f>
        <v>Surabaya</v>
      </c>
      <c r="F50" s="20">
        <f>IFERROR(INDEX(tb.Data[],MATCH(SMALL(tb.Data[Index],ROW($A46)),tb.Data[Index],0),COLUMN()),"")</f>
        <v>100000</v>
      </c>
      <c r="G50" s="20" t="str">
        <f>IFERROR(INDEX(tb.Data[],MATCH(SMALL(tb.Data[Index],ROW($A46)),tb.Data[Index],0),COLUMN()),"")</f>
        <v>Voice</v>
      </c>
      <c r="H50" s="20" t="str">
        <f>IFERROR(INDEX(tb.Data[],MATCH(SMALL(tb.Data[Index],ROW($A46)),tb.Data[Index],0),COLUMN()),"")</f>
        <v>T100</v>
      </c>
      <c r="I50" s="20" t="str">
        <f>IFERROR(INDEX(tb.Data[],MATCH(SMALL(tb.Data[Index],ROW($A46)),tb.Data[Index],0),COLUMN()),"")</f>
        <v>Nella Rosalia</v>
      </c>
      <c r="J50" s="20" t="str">
        <f>IFERROR(INDEX(tb.Data[],MATCH(SMALL(tb.Data[Index],ROW($A46)),tb.Data[Index],0),COLUMN()),"")</f>
        <v>18-RNI-NSN-H3I-00-002</v>
      </c>
      <c r="K50" s="26">
        <f>IFERROR(INDEX(tb.Data[],MATCH(SMALL(tb.Data[Index],ROW($A46)),tb.Data[Index],0),COLUMN()),"")</f>
        <v>43472</v>
      </c>
      <c r="L50" s="20" t="str">
        <f>IFERROR(INDEX(tb.Data[],MATCH(SMALL(tb.Data[Index],ROW($A46)),tb.Data[Index],0),COLUMN()),"")</f>
        <v>e394075ce7</v>
      </c>
    </row>
    <row r="51" spans="1:12" x14ac:dyDescent="0.2">
      <c r="A51" s="20">
        <f>IF(ROW($A47)&lt;=COUNT(tb.Data[Index]),ROW($A47),"")</f>
        <v>47</v>
      </c>
      <c r="B51" s="20" t="str">
        <f>IFERROR(INDEX(tb.Data[],MATCH(SMALL(tb.Data[Index],ROW($A47)),tb.Data[Index],0),COLUMN()),"")</f>
        <v>not set</v>
      </c>
      <c r="C51" s="20" t="str">
        <f>IFERROR(INDEX(tb.Data[],MATCH(SMALL(tb.Data[Index],ROW($A47)),tb.Data[Index],0),COLUMN()),"")</f>
        <v>89535320</v>
      </c>
      <c r="D51" s="20" t="str">
        <f>IFERROR(INDEX(tb.Data[],MATCH(SMALL(tb.Data[Index],ROW($A47)),tb.Data[Index],0),COLUMN()),"")</f>
        <v>Okky Ardian Dinata</v>
      </c>
      <c r="E51" s="20" t="str">
        <f>IFERROR(INDEX(tb.Data[],MATCH(SMALL(tb.Data[Index],ROW($A47)),tb.Data[Index],0),COLUMN()),"")</f>
        <v>Surabaya</v>
      </c>
      <c r="F51" s="20">
        <f>IFERROR(INDEX(tb.Data[],MATCH(SMALL(tb.Data[Index],ROW($A47)),tb.Data[Index],0),COLUMN()),"")</f>
        <v>100000</v>
      </c>
      <c r="G51" s="20" t="str">
        <f>IFERROR(INDEX(tb.Data[],MATCH(SMALL(tb.Data[Index],ROW($A47)),tb.Data[Index],0),COLUMN()),"")</f>
        <v>Voice</v>
      </c>
      <c r="H51" s="20" t="str">
        <f>IFERROR(INDEX(tb.Data[],MATCH(SMALL(tb.Data[Index],ROW($A47)),tb.Data[Index],0),COLUMN()),"")</f>
        <v>T100</v>
      </c>
      <c r="I51" s="20" t="str">
        <f>IFERROR(INDEX(tb.Data[],MATCH(SMALL(tb.Data[Index],ROW($A47)),tb.Data[Index],0),COLUMN()),"")</f>
        <v>Machmudah Fithriyah MS</v>
      </c>
      <c r="J51" s="20" t="str">
        <f>IFERROR(INDEX(tb.Data[],MATCH(SMALL(tb.Data[Index],ROW($A47)),tb.Data[Index],0),COLUMN()),"")</f>
        <v>18-RNI-NSN-H3I-00-002</v>
      </c>
      <c r="K51" s="26">
        <f>IFERROR(INDEX(tb.Data[],MATCH(SMALL(tb.Data[Index],ROW($A47)),tb.Data[Index],0),COLUMN()),"")</f>
        <v>43479</v>
      </c>
      <c r="L51" s="20" t="str">
        <f>IFERROR(INDEX(tb.Data[],MATCH(SMALL(tb.Data[Index],ROW($A47)),tb.Data[Index],0),COLUMN()),"")</f>
        <v>093a0741fe</v>
      </c>
    </row>
    <row r="52" spans="1:12" x14ac:dyDescent="0.2">
      <c r="A52" s="20">
        <f>IF(ROW($A48)&lt;=COUNT(tb.Data[Index]),ROW($A48),"")</f>
        <v>48</v>
      </c>
      <c r="B52" s="20" t="str">
        <f>IFERROR(INDEX(tb.Data[],MATCH(SMALL(tb.Data[Index],ROW($A48)),tb.Data[Index],0),COLUMN()),"")</f>
        <v>not set</v>
      </c>
      <c r="C52" s="20" t="str">
        <f>IFERROR(INDEX(tb.Data[],MATCH(SMALL(tb.Data[Index],ROW($A48)),tb.Data[Index],0),COLUMN()),"")</f>
        <v>89535320</v>
      </c>
      <c r="D52" s="20" t="str">
        <f>IFERROR(INDEX(tb.Data[],MATCH(SMALL(tb.Data[Index],ROW($A48)),tb.Data[Index],0),COLUMN()),"")</f>
        <v>Okky Ardian Dinata</v>
      </c>
      <c r="E52" s="20" t="str">
        <f>IFERROR(INDEX(tb.Data[],MATCH(SMALL(tb.Data[Index],ROW($A48)),tb.Data[Index],0),COLUMN()),"")</f>
        <v>Surabaya</v>
      </c>
      <c r="F52" s="20">
        <f>IFERROR(INDEX(tb.Data[],MATCH(SMALL(tb.Data[Index],ROW($A48)),tb.Data[Index],0),COLUMN()),"")</f>
        <v>100000</v>
      </c>
      <c r="G52" s="20" t="str">
        <f>IFERROR(INDEX(tb.Data[],MATCH(SMALL(tb.Data[Index],ROW($A48)),tb.Data[Index],0),COLUMN()),"")</f>
        <v>Voice</v>
      </c>
      <c r="H52" s="20" t="str">
        <f>IFERROR(INDEX(tb.Data[],MATCH(SMALL(tb.Data[Index],ROW($A48)),tb.Data[Index],0),COLUMN()),"")</f>
        <v>T100</v>
      </c>
      <c r="I52" s="20" t="str">
        <f>IFERROR(INDEX(tb.Data[],MATCH(SMALL(tb.Data[Index],ROW($A48)),tb.Data[Index],0),COLUMN()),"")</f>
        <v>Machmudah Fithriyah MS</v>
      </c>
      <c r="J52" s="20" t="str">
        <f>IFERROR(INDEX(tb.Data[],MATCH(SMALL(tb.Data[Index],ROW($A48)),tb.Data[Index],0),COLUMN()),"")</f>
        <v>18-RNI-NSN-H3I-00-002</v>
      </c>
      <c r="K52" s="26">
        <f>IFERROR(INDEX(tb.Data[],MATCH(SMALL(tb.Data[Index],ROW($A48)),tb.Data[Index],0),COLUMN()),"")</f>
        <v>43486</v>
      </c>
      <c r="L52" s="20" t="str">
        <f>IFERROR(INDEX(tb.Data[],MATCH(SMALL(tb.Data[Index],ROW($A48)),tb.Data[Index],0),COLUMN()),"")</f>
        <v>254e3564cb</v>
      </c>
    </row>
    <row r="53" spans="1:12" x14ac:dyDescent="0.2">
      <c r="A53" s="20">
        <f>IF(ROW($A49)&lt;=COUNT(tb.Data[Index]),ROW($A49),"")</f>
        <v>49</v>
      </c>
      <c r="B53" s="20" t="str">
        <f>IFERROR(INDEX(tb.Data[],MATCH(SMALL(tb.Data[Index],ROW($A49)),tb.Data[Index],0),COLUMN()),"")</f>
        <v>not set</v>
      </c>
      <c r="C53" s="20" t="str">
        <f>IFERROR(INDEX(tb.Data[],MATCH(SMALL(tb.Data[Index],ROW($A49)),tb.Data[Index],0),COLUMN()),"")</f>
        <v>89536728</v>
      </c>
      <c r="D53" s="20" t="str">
        <f>IFERROR(INDEX(tb.Data[],MATCH(SMALL(tb.Data[Index],ROW($A49)),tb.Data[Index],0),COLUMN()),"")</f>
        <v>Rizky Amalia Ramadhona</v>
      </c>
      <c r="E53" s="20" t="str">
        <f>IFERROR(INDEX(tb.Data[],MATCH(SMALL(tb.Data[Index],ROW($A49)),tb.Data[Index],0),COLUMN()),"")</f>
        <v>Surabaya</v>
      </c>
      <c r="F53" s="20">
        <f>IFERROR(INDEX(tb.Data[],MATCH(SMALL(tb.Data[Index],ROW($A49)),tb.Data[Index],0),COLUMN()),"")</f>
        <v>200000</v>
      </c>
      <c r="G53" s="20" t="str">
        <f>IFERROR(INDEX(tb.Data[],MATCH(SMALL(tb.Data[Index],ROW($A49)),tb.Data[Index],0),COLUMN()),"")</f>
        <v>Voice</v>
      </c>
      <c r="H53" s="20" t="str">
        <f>IFERROR(INDEX(tb.Data[],MATCH(SMALL(tb.Data[Index],ROW($A49)),tb.Data[Index],0),COLUMN()),"")</f>
        <v>T100 X2</v>
      </c>
      <c r="I53" s="20" t="str">
        <f>IFERROR(INDEX(tb.Data[],MATCH(SMALL(tb.Data[Index],ROW($A49)),tb.Data[Index],0),COLUMN()),"")</f>
        <v>Machmudah Fithriyah MS</v>
      </c>
      <c r="J53" s="20" t="str">
        <f>IFERROR(INDEX(tb.Data[],MATCH(SMALL(tb.Data[Index],ROW($A49)),tb.Data[Index],0),COLUMN()),"")</f>
        <v>18-RNI-NSN-H3I-00-002</v>
      </c>
      <c r="K53" s="26">
        <f>IFERROR(INDEX(tb.Data[],MATCH(SMALL(tb.Data[Index],ROW($A49)),tb.Data[Index],0),COLUMN()),"")</f>
        <v>43488</v>
      </c>
      <c r="L53" s="20" t="str">
        <f>IFERROR(INDEX(tb.Data[],MATCH(SMALL(tb.Data[Index],ROW($A49)),tb.Data[Index],0),COLUMN()),"")</f>
        <v xml:space="preserve"> 68f5b8d8e5</v>
      </c>
    </row>
    <row r="54" spans="1:12" x14ac:dyDescent="0.2">
      <c r="A54" s="20">
        <f>IF(ROW($A50)&lt;=COUNT(tb.Data[Index]),ROW($A50),"")</f>
        <v>50</v>
      </c>
      <c r="B54" s="20" t="str">
        <f>IFERROR(INDEX(tb.Data[],MATCH(SMALL(tb.Data[Index],ROW($A50)),tb.Data[Index],0),COLUMN()),"")</f>
        <v>not set</v>
      </c>
      <c r="C54" s="20" t="str">
        <f>IFERROR(INDEX(tb.Data[],MATCH(SMALL(tb.Data[Index],ROW($A50)),tb.Data[Index],0),COLUMN()),"")</f>
        <v>89539706</v>
      </c>
      <c r="D54" s="20" t="str">
        <f>IFERROR(INDEX(tb.Data[],MATCH(SMALL(tb.Data[Index],ROW($A50)),tb.Data[Index],0),COLUMN()),"")</f>
        <v>Rizky Amalia Ramadhona</v>
      </c>
      <c r="E54" s="20" t="str">
        <f>IFERROR(INDEX(tb.Data[],MATCH(SMALL(tb.Data[Index],ROW($A50)),tb.Data[Index],0),COLUMN()),"")</f>
        <v>Surabaya</v>
      </c>
      <c r="F54" s="20">
        <f>IFERROR(INDEX(tb.Data[],MATCH(SMALL(tb.Data[Index],ROW($A50)),tb.Data[Index],0),COLUMN()),"")</f>
        <v>200000</v>
      </c>
      <c r="G54" s="20" t="str">
        <f>IFERROR(INDEX(tb.Data[],MATCH(SMALL(tb.Data[Index],ROW($A50)),tb.Data[Index],0),COLUMN()),"")</f>
        <v>Voice</v>
      </c>
      <c r="H54" s="20" t="str">
        <f>IFERROR(INDEX(tb.Data[],MATCH(SMALL(tb.Data[Index],ROW($A50)),tb.Data[Index],0),COLUMN()),"")</f>
        <v>T100 X2</v>
      </c>
      <c r="I54" s="20" t="str">
        <f>IFERROR(INDEX(tb.Data[],MATCH(SMALL(tb.Data[Index],ROW($A50)),tb.Data[Index],0),COLUMN()),"")</f>
        <v>Machmudah Fithriyah MS</v>
      </c>
      <c r="J54" s="20" t="str">
        <f>IFERROR(INDEX(tb.Data[],MATCH(SMALL(tb.Data[Index],ROW($A50)),tb.Data[Index],0),COLUMN()),"")</f>
        <v>18-RNI-NSN-H3I-00-002</v>
      </c>
      <c r="K54" s="26">
        <f>IFERROR(INDEX(tb.Data[],MATCH(SMALL(tb.Data[Index],ROW($A50)),tb.Data[Index],0),COLUMN()),"")</f>
        <v>43488</v>
      </c>
      <c r="L54" s="20" t="str">
        <f>IFERROR(INDEX(tb.Data[],MATCH(SMALL(tb.Data[Index],ROW($A50)),tb.Data[Index],0),COLUMN()),"")</f>
        <v xml:space="preserve"> 68f5b8d8e5</v>
      </c>
    </row>
    <row r="55" spans="1:12" x14ac:dyDescent="0.2">
      <c r="A55" s="20">
        <f>IF(ROW($A51)&lt;=COUNT(tb.Data[Index]),ROW($A51),"")</f>
        <v>51</v>
      </c>
      <c r="B55" s="20" t="str">
        <f>IFERROR(INDEX(tb.Data[],MATCH(SMALL(tb.Data[Index],ROW($A51)),tb.Data[Index],0),COLUMN()),"")</f>
        <v>not set</v>
      </c>
      <c r="C55" s="20" t="str">
        <f>IFERROR(INDEX(tb.Data[],MATCH(SMALL(tb.Data[Index],ROW($A51)),tb.Data[Index],0),COLUMN()),"")</f>
        <v>89540020</v>
      </c>
      <c r="D55" s="20" t="str">
        <f>IFERROR(INDEX(tb.Data[],MATCH(SMALL(tb.Data[Index],ROW($A51)),tb.Data[Index],0),COLUMN()),"")</f>
        <v>Yusuf Purwanto</v>
      </c>
      <c r="E55" s="20" t="str">
        <f>IFERROR(INDEX(tb.Data[],MATCH(SMALL(tb.Data[Index],ROW($A51)),tb.Data[Index],0),COLUMN()),"")</f>
        <v>Surabaya</v>
      </c>
      <c r="F55" s="20">
        <f>IFERROR(INDEX(tb.Data[],MATCH(SMALL(tb.Data[Index],ROW($A51)),tb.Data[Index],0),COLUMN()),"")</f>
        <v>100000</v>
      </c>
      <c r="G55" s="20" t="str">
        <f>IFERROR(INDEX(tb.Data[],MATCH(SMALL(tb.Data[Index],ROW($A51)),tb.Data[Index],0),COLUMN()),"")</f>
        <v>Voice</v>
      </c>
      <c r="H55" s="20" t="str">
        <f>IFERROR(INDEX(tb.Data[],MATCH(SMALL(tb.Data[Index],ROW($A51)),tb.Data[Index],0),COLUMN()),"")</f>
        <v>T100</v>
      </c>
      <c r="I55" s="20" t="str">
        <f>IFERROR(INDEX(tb.Data[],MATCH(SMALL(tb.Data[Index],ROW($A51)),tb.Data[Index],0),COLUMN()),"")</f>
        <v>Putri Megarini</v>
      </c>
      <c r="J55" s="20" t="str">
        <f>IFERROR(INDEX(tb.Data[],MATCH(SMALL(tb.Data[Index],ROW($A51)),tb.Data[Index],0),COLUMN()),"")</f>
        <v xml:space="preserve"> 18-RNI-NSN-H3I-00-002</v>
      </c>
      <c r="K55" s="26">
        <f>IFERROR(INDEX(tb.Data[],MATCH(SMALL(tb.Data[Index],ROW($A51)),tb.Data[Index],0),COLUMN()),"")</f>
        <v>43467</v>
      </c>
      <c r="L55" s="20" t="str">
        <f>IFERROR(INDEX(tb.Data[],MATCH(SMALL(tb.Data[Index],ROW($A51)),tb.Data[Index],0),COLUMN()),"")</f>
        <v>2edcc0a6a0</v>
      </c>
    </row>
    <row r="56" spans="1:12" x14ac:dyDescent="0.2">
      <c r="A56" s="20">
        <f>IF(ROW($A52)&lt;=COUNT(tb.Data[Index]),ROW($A52),"")</f>
        <v>52</v>
      </c>
      <c r="B56" s="20" t="str">
        <f>IFERROR(INDEX(tb.Data[],MATCH(SMALL(tb.Data[Index],ROW($A52)),tb.Data[Index],0),COLUMN()),"")</f>
        <v>not set</v>
      </c>
      <c r="C56" s="20" t="str">
        <f>IFERROR(INDEX(tb.Data[],MATCH(SMALL(tb.Data[Index],ROW($A52)),tb.Data[Index],0),COLUMN()),"")</f>
        <v>89540020</v>
      </c>
      <c r="D56" s="20" t="str">
        <f>IFERROR(INDEX(tb.Data[],MATCH(SMALL(tb.Data[Index],ROW($A52)),tb.Data[Index],0),COLUMN()),"")</f>
        <v>Yusuf Purwanto</v>
      </c>
      <c r="E56" s="20" t="str">
        <f>IFERROR(INDEX(tb.Data[],MATCH(SMALL(tb.Data[Index],ROW($A52)),tb.Data[Index],0),COLUMN()),"")</f>
        <v>Surabaya</v>
      </c>
      <c r="F56" s="20">
        <f>IFERROR(INDEX(tb.Data[],MATCH(SMALL(tb.Data[Index],ROW($A52)),tb.Data[Index],0),COLUMN()),"")</f>
        <v>100000</v>
      </c>
      <c r="G56" s="20" t="str">
        <f>IFERROR(INDEX(tb.Data[],MATCH(SMALL(tb.Data[Index],ROW($A52)),tb.Data[Index],0),COLUMN()),"")</f>
        <v>Voice</v>
      </c>
      <c r="H56" s="20" t="str">
        <f>IFERROR(INDEX(tb.Data[],MATCH(SMALL(tb.Data[Index],ROW($A52)),tb.Data[Index],0),COLUMN()),"")</f>
        <v>T100</v>
      </c>
      <c r="I56" s="20" t="str">
        <f>IFERROR(INDEX(tb.Data[],MATCH(SMALL(tb.Data[Index],ROW($A52)),tb.Data[Index],0),COLUMN()),"")</f>
        <v>Nella Rosalia</v>
      </c>
      <c r="J56" s="20" t="str">
        <f>IFERROR(INDEX(tb.Data[],MATCH(SMALL(tb.Data[Index],ROW($A52)),tb.Data[Index],0),COLUMN()),"")</f>
        <v>18-RNI-NSN-H3I-00-002</v>
      </c>
      <c r="K56" s="26">
        <f>IFERROR(INDEX(tb.Data[],MATCH(SMALL(tb.Data[Index],ROW($A52)),tb.Data[Index],0),COLUMN()),"")</f>
        <v>43472</v>
      </c>
      <c r="L56" s="20" t="str">
        <f>IFERROR(INDEX(tb.Data[],MATCH(SMALL(tb.Data[Index],ROW($A52)),tb.Data[Index],0),COLUMN()),"")</f>
        <v>e394075ce7</v>
      </c>
    </row>
    <row r="57" spans="1:12" x14ac:dyDescent="0.2">
      <c r="A57" s="20">
        <f>IF(ROW($A53)&lt;=COUNT(tb.Data[Index]),ROW($A53),"")</f>
        <v>53</v>
      </c>
      <c r="B57" s="20" t="str">
        <f>IFERROR(INDEX(tb.Data[],MATCH(SMALL(tb.Data[Index],ROW($A53)),tb.Data[Index],0),COLUMN()),"")</f>
        <v>not set</v>
      </c>
      <c r="C57" s="20" t="str">
        <f>IFERROR(INDEX(tb.Data[],MATCH(SMALL(tb.Data[Index],ROW($A53)),tb.Data[Index],0),COLUMN()),"")</f>
        <v>89540020</v>
      </c>
      <c r="D57" s="20" t="str">
        <f>IFERROR(INDEX(tb.Data[],MATCH(SMALL(tb.Data[Index],ROW($A53)),tb.Data[Index],0),COLUMN()),"")</f>
        <v>Yusuf Purwanto</v>
      </c>
      <c r="E57" s="20" t="str">
        <f>IFERROR(INDEX(tb.Data[],MATCH(SMALL(tb.Data[Index],ROW($A53)),tb.Data[Index],0),COLUMN()),"")</f>
        <v>Surabaya</v>
      </c>
      <c r="F57" s="20">
        <f>IFERROR(INDEX(tb.Data[],MATCH(SMALL(tb.Data[Index],ROW($A53)),tb.Data[Index],0),COLUMN()),"")</f>
        <v>200000</v>
      </c>
      <c r="G57" s="20" t="str">
        <f>IFERROR(INDEX(tb.Data[],MATCH(SMALL(tb.Data[Index],ROW($A53)),tb.Data[Index],0),COLUMN()),"")</f>
        <v>Voice</v>
      </c>
      <c r="H57" s="20" t="str">
        <f>IFERROR(INDEX(tb.Data[],MATCH(SMALL(tb.Data[Index],ROW($A53)),tb.Data[Index],0),COLUMN()),"")</f>
        <v>T100 X2</v>
      </c>
      <c r="I57" s="20" t="str">
        <f>IFERROR(INDEX(tb.Data[],MATCH(SMALL(tb.Data[Index],ROW($A53)),tb.Data[Index],0),COLUMN()),"")</f>
        <v>Machmudah Fithriyah MS</v>
      </c>
      <c r="J57" s="20" t="str">
        <f>IFERROR(INDEX(tb.Data[],MATCH(SMALL(tb.Data[Index],ROW($A53)),tb.Data[Index],0),COLUMN()),"")</f>
        <v>18-RNI-NSN-H3I-00-002</v>
      </c>
      <c r="K57" s="26">
        <f>IFERROR(INDEX(tb.Data[],MATCH(SMALL(tb.Data[Index],ROW($A53)),tb.Data[Index],0),COLUMN()),"")</f>
        <v>43479</v>
      </c>
      <c r="L57" s="20" t="str">
        <f>IFERROR(INDEX(tb.Data[],MATCH(SMALL(tb.Data[Index],ROW($A53)),tb.Data[Index],0),COLUMN()),"")</f>
        <v>093a0741fe</v>
      </c>
    </row>
    <row r="58" spans="1:12" x14ac:dyDescent="0.2">
      <c r="A58" s="20">
        <f>IF(ROW($A54)&lt;=COUNT(tb.Data[Index]),ROW($A54),"")</f>
        <v>54</v>
      </c>
      <c r="B58" s="20" t="str">
        <f>IFERROR(INDEX(tb.Data[],MATCH(SMALL(tb.Data[Index],ROW($A54)),tb.Data[Index],0),COLUMN()),"")</f>
        <v>not set</v>
      </c>
      <c r="C58" s="20" t="str">
        <f>IFERROR(INDEX(tb.Data[],MATCH(SMALL(tb.Data[Index],ROW($A54)),tb.Data[Index],0),COLUMN()),"")</f>
        <v>89540020</v>
      </c>
      <c r="D58" s="20" t="str">
        <f>IFERROR(INDEX(tb.Data[],MATCH(SMALL(tb.Data[Index],ROW($A54)),tb.Data[Index],0),COLUMN()),"")</f>
        <v>Yusuf Purwanto</v>
      </c>
      <c r="E58" s="20" t="str">
        <f>IFERROR(INDEX(tb.Data[],MATCH(SMALL(tb.Data[Index],ROW($A54)),tb.Data[Index],0),COLUMN()),"")</f>
        <v>Surabaya</v>
      </c>
      <c r="F58" s="20">
        <f>IFERROR(INDEX(tb.Data[],MATCH(SMALL(tb.Data[Index],ROW($A54)),tb.Data[Index],0),COLUMN()),"")</f>
        <v>100000</v>
      </c>
      <c r="G58" s="20" t="str">
        <f>IFERROR(INDEX(tb.Data[],MATCH(SMALL(tb.Data[Index],ROW($A54)),tb.Data[Index],0),COLUMN()),"")</f>
        <v>Voice</v>
      </c>
      <c r="H58" s="20" t="str">
        <f>IFERROR(INDEX(tb.Data[],MATCH(SMALL(tb.Data[Index],ROW($A54)),tb.Data[Index],0),COLUMN()),"")</f>
        <v>T100</v>
      </c>
      <c r="I58" s="20" t="str">
        <f>IFERROR(INDEX(tb.Data[],MATCH(SMALL(tb.Data[Index],ROW($A54)),tb.Data[Index],0),COLUMN()),"")</f>
        <v>Machmudah Fithriyah MS</v>
      </c>
      <c r="J58" s="20" t="str">
        <f>IFERROR(INDEX(tb.Data[],MATCH(SMALL(tb.Data[Index],ROW($A54)),tb.Data[Index],0),COLUMN()),"")</f>
        <v>18-RNI-NSN-H3I-00-002</v>
      </c>
      <c r="K58" s="26">
        <f>IFERROR(INDEX(tb.Data[],MATCH(SMALL(tb.Data[Index],ROW($A54)),tb.Data[Index],0),COLUMN()),"")</f>
        <v>43486</v>
      </c>
      <c r="L58" s="20" t="str">
        <f>IFERROR(INDEX(tb.Data[],MATCH(SMALL(tb.Data[Index],ROW($A54)),tb.Data[Index],0),COLUMN()),"")</f>
        <v>254e3564cb</v>
      </c>
    </row>
    <row r="59" spans="1:12" x14ac:dyDescent="0.2">
      <c r="A59" s="20">
        <f>IF(ROW($A55)&lt;=COUNT(tb.Data[Index]),ROW($A55),"")</f>
        <v>55</v>
      </c>
      <c r="B59" s="20" t="str">
        <f>IFERROR(INDEX(tb.Data[],MATCH(SMALL(tb.Data[Index],ROW($A55)),tb.Data[Index],0),COLUMN()),"")</f>
        <v>not set</v>
      </c>
      <c r="C59" s="20" t="str">
        <f>IFERROR(INDEX(tb.Data[],MATCH(SMALL(tb.Data[Index],ROW($A55)),tb.Data[Index],0),COLUMN()),"")</f>
        <v>89541848</v>
      </c>
      <c r="D59" s="20" t="str">
        <f>IFERROR(INDEX(tb.Data[],MATCH(SMALL(tb.Data[Index],ROW($A55)),tb.Data[Index],0),COLUMN()),"")</f>
        <v>Yusuf Purwanto</v>
      </c>
      <c r="E59" s="20" t="str">
        <f>IFERROR(INDEX(tb.Data[],MATCH(SMALL(tb.Data[Index],ROW($A55)),tb.Data[Index],0),COLUMN()),"")</f>
        <v>Surabaya</v>
      </c>
      <c r="F59" s="20">
        <f>IFERROR(INDEX(tb.Data[],MATCH(SMALL(tb.Data[Index],ROW($A55)),tb.Data[Index],0),COLUMN()),"")</f>
        <v>100000</v>
      </c>
      <c r="G59" s="20" t="str">
        <f>IFERROR(INDEX(tb.Data[],MATCH(SMALL(tb.Data[Index],ROW($A55)),tb.Data[Index],0),COLUMN()),"")</f>
        <v>Voice</v>
      </c>
      <c r="H59" s="20" t="str">
        <f>IFERROR(INDEX(tb.Data[],MATCH(SMALL(tb.Data[Index],ROW($A55)),tb.Data[Index],0),COLUMN()),"")</f>
        <v>T100</v>
      </c>
      <c r="I59" s="20" t="str">
        <f>IFERROR(INDEX(tb.Data[],MATCH(SMALL(tb.Data[Index],ROW($A55)),tb.Data[Index],0),COLUMN()),"")</f>
        <v>Putri Megarini</v>
      </c>
      <c r="J59" s="20" t="str">
        <f>IFERROR(INDEX(tb.Data[],MATCH(SMALL(tb.Data[Index],ROW($A55)),tb.Data[Index],0),COLUMN()),"")</f>
        <v xml:space="preserve"> 18-RNI-NSN-H3I-00-002</v>
      </c>
      <c r="K59" s="26">
        <f>IFERROR(INDEX(tb.Data[],MATCH(SMALL(tb.Data[Index],ROW($A55)),tb.Data[Index],0),COLUMN()),"")</f>
        <v>43467</v>
      </c>
      <c r="L59" s="20" t="str">
        <f>IFERROR(INDEX(tb.Data[],MATCH(SMALL(tb.Data[Index],ROW($A55)),tb.Data[Index],0),COLUMN()),"")</f>
        <v>2edcc0a6a0</v>
      </c>
    </row>
    <row r="60" spans="1:12" x14ac:dyDescent="0.2">
      <c r="A60" s="20">
        <f>IF(ROW($A56)&lt;=COUNT(tb.Data[Index]),ROW($A56),"")</f>
        <v>56</v>
      </c>
      <c r="B60" s="20" t="str">
        <f>IFERROR(INDEX(tb.Data[],MATCH(SMALL(tb.Data[Index],ROW($A56)),tb.Data[Index],0),COLUMN()),"")</f>
        <v>not set</v>
      </c>
      <c r="C60" s="20" t="str">
        <f>IFERROR(INDEX(tb.Data[],MATCH(SMALL(tb.Data[Index],ROW($A56)),tb.Data[Index],0),COLUMN()),"")</f>
        <v>89541848</v>
      </c>
      <c r="D60" s="20" t="str">
        <f>IFERROR(INDEX(tb.Data[],MATCH(SMALL(tb.Data[Index],ROW($A56)),tb.Data[Index],0),COLUMN()),"")</f>
        <v>Yusuf Purwanto</v>
      </c>
      <c r="E60" s="20" t="str">
        <f>IFERROR(INDEX(tb.Data[],MATCH(SMALL(tb.Data[Index],ROW($A56)),tb.Data[Index],0),COLUMN()),"")</f>
        <v>Surabaya</v>
      </c>
      <c r="F60" s="20">
        <f>IFERROR(INDEX(tb.Data[],MATCH(SMALL(tb.Data[Index],ROW($A56)),tb.Data[Index],0),COLUMN()),"")</f>
        <v>100000</v>
      </c>
      <c r="G60" s="20" t="str">
        <f>IFERROR(INDEX(tb.Data[],MATCH(SMALL(tb.Data[Index],ROW($A56)),tb.Data[Index],0),COLUMN()),"")</f>
        <v>Voice</v>
      </c>
      <c r="H60" s="20" t="str">
        <f>IFERROR(INDEX(tb.Data[],MATCH(SMALL(tb.Data[Index],ROW($A56)),tb.Data[Index],0),COLUMN()),"")</f>
        <v>T100</v>
      </c>
      <c r="I60" s="20" t="str">
        <f>IFERROR(INDEX(tb.Data[],MATCH(SMALL(tb.Data[Index],ROW($A56)),tb.Data[Index],0),COLUMN()),"")</f>
        <v>Nella Rosalia</v>
      </c>
      <c r="J60" s="20" t="str">
        <f>IFERROR(INDEX(tb.Data[],MATCH(SMALL(tb.Data[Index],ROW($A56)),tb.Data[Index],0),COLUMN()),"")</f>
        <v>18-RNI-NSN-H3I-00-002</v>
      </c>
      <c r="K60" s="26">
        <f>IFERROR(INDEX(tb.Data[],MATCH(SMALL(tb.Data[Index],ROW($A56)),tb.Data[Index],0),COLUMN()),"")</f>
        <v>43472</v>
      </c>
      <c r="L60" s="20" t="str">
        <f>IFERROR(INDEX(tb.Data[],MATCH(SMALL(tb.Data[Index],ROW($A56)),tb.Data[Index],0),COLUMN()),"")</f>
        <v>e394075ce7</v>
      </c>
    </row>
    <row r="61" spans="1:12" x14ac:dyDescent="0.2">
      <c r="A61" s="20">
        <f>IF(ROW($A57)&lt;=COUNT(tb.Data[Index]),ROW($A57),"")</f>
        <v>57</v>
      </c>
      <c r="B61" s="20" t="str">
        <f>IFERROR(INDEX(tb.Data[],MATCH(SMALL(tb.Data[Index],ROW($A57)),tb.Data[Index],0),COLUMN()),"")</f>
        <v>not set</v>
      </c>
      <c r="C61" s="20" t="str">
        <f>IFERROR(INDEX(tb.Data[],MATCH(SMALL(tb.Data[Index],ROW($A57)),tb.Data[Index],0),COLUMN()),"")</f>
        <v>89541848</v>
      </c>
      <c r="D61" s="20" t="str">
        <f>IFERROR(INDEX(tb.Data[],MATCH(SMALL(tb.Data[Index],ROW($A57)),tb.Data[Index],0),COLUMN()),"")</f>
        <v>Yusuf Purwanto</v>
      </c>
      <c r="E61" s="20" t="str">
        <f>IFERROR(INDEX(tb.Data[],MATCH(SMALL(tb.Data[Index],ROW($A57)),tb.Data[Index],0),COLUMN()),"")</f>
        <v>Surabaya</v>
      </c>
      <c r="F61" s="20">
        <f>IFERROR(INDEX(tb.Data[],MATCH(SMALL(tb.Data[Index],ROW($A57)),tb.Data[Index],0),COLUMN()),"")</f>
        <v>200000</v>
      </c>
      <c r="G61" s="20" t="str">
        <f>IFERROR(INDEX(tb.Data[],MATCH(SMALL(tb.Data[Index],ROW($A57)),tb.Data[Index],0),COLUMN()),"")</f>
        <v>Voice</v>
      </c>
      <c r="H61" s="20" t="str">
        <f>IFERROR(INDEX(tb.Data[],MATCH(SMALL(tb.Data[Index],ROW($A57)),tb.Data[Index],0),COLUMN()),"")</f>
        <v>T100 X2</v>
      </c>
      <c r="I61" s="20" t="str">
        <f>IFERROR(INDEX(tb.Data[],MATCH(SMALL(tb.Data[Index],ROW($A57)),tb.Data[Index],0),COLUMN()),"")</f>
        <v>Machmudah Fithriyah MS</v>
      </c>
      <c r="J61" s="20" t="str">
        <f>IFERROR(INDEX(tb.Data[],MATCH(SMALL(tb.Data[Index],ROW($A57)),tb.Data[Index],0),COLUMN()),"")</f>
        <v>18-RNI-NSN-H3I-00-002</v>
      </c>
      <c r="K61" s="26">
        <f>IFERROR(INDEX(tb.Data[],MATCH(SMALL(tb.Data[Index],ROW($A57)),tb.Data[Index],0),COLUMN()),"")</f>
        <v>43479</v>
      </c>
      <c r="L61" s="20" t="str">
        <f>IFERROR(INDEX(tb.Data[],MATCH(SMALL(tb.Data[Index],ROW($A57)),tb.Data[Index],0),COLUMN()),"")</f>
        <v>093a0741fe</v>
      </c>
    </row>
    <row r="62" spans="1:12" x14ac:dyDescent="0.2">
      <c r="A62" s="20">
        <f>IF(ROW($A58)&lt;=COUNT(tb.Data[Index]),ROW($A58),"")</f>
        <v>58</v>
      </c>
      <c r="B62" s="20" t="str">
        <f>IFERROR(INDEX(tb.Data[],MATCH(SMALL(tb.Data[Index],ROW($A58)),tb.Data[Index],0),COLUMN()),"")</f>
        <v>not set</v>
      </c>
      <c r="C62" s="20" t="str">
        <f>IFERROR(INDEX(tb.Data[],MATCH(SMALL(tb.Data[Index],ROW($A58)),tb.Data[Index],0),COLUMN()),"")</f>
        <v>89541848</v>
      </c>
      <c r="D62" s="20" t="str">
        <f>IFERROR(INDEX(tb.Data[],MATCH(SMALL(tb.Data[Index],ROW($A58)),tb.Data[Index],0),COLUMN()),"")</f>
        <v>Yusuf Purwanto</v>
      </c>
      <c r="E62" s="20" t="str">
        <f>IFERROR(INDEX(tb.Data[],MATCH(SMALL(tb.Data[Index],ROW($A58)),tb.Data[Index],0),COLUMN()),"")</f>
        <v>Surabaya</v>
      </c>
      <c r="F62" s="20">
        <f>IFERROR(INDEX(tb.Data[],MATCH(SMALL(tb.Data[Index],ROW($A58)),tb.Data[Index],0),COLUMN()),"")</f>
        <v>100000</v>
      </c>
      <c r="G62" s="20" t="str">
        <f>IFERROR(INDEX(tb.Data[],MATCH(SMALL(tb.Data[Index],ROW($A58)),tb.Data[Index],0),COLUMN()),"")</f>
        <v>Voice</v>
      </c>
      <c r="H62" s="20" t="str">
        <f>IFERROR(INDEX(tb.Data[],MATCH(SMALL(tb.Data[Index],ROW($A58)),tb.Data[Index],0),COLUMN()),"")</f>
        <v>T100</v>
      </c>
      <c r="I62" s="20" t="str">
        <f>IFERROR(INDEX(tb.Data[],MATCH(SMALL(tb.Data[Index],ROW($A58)),tb.Data[Index],0),COLUMN()),"")</f>
        <v>Machmudah Fithriyah MS</v>
      </c>
      <c r="J62" s="20" t="str">
        <f>IFERROR(INDEX(tb.Data[],MATCH(SMALL(tb.Data[Index],ROW($A58)),tb.Data[Index],0),COLUMN()),"")</f>
        <v>18-RNI-NSN-H3I-00-002</v>
      </c>
      <c r="K62" s="26">
        <f>IFERROR(INDEX(tb.Data[],MATCH(SMALL(tb.Data[Index],ROW($A58)),tb.Data[Index],0),COLUMN()),"")</f>
        <v>43486</v>
      </c>
      <c r="L62" s="20" t="str">
        <f>IFERROR(INDEX(tb.Data[],MATCH(SMALL(tb.Data[Index],ROW($A58)),tb.Data[Index],0),COLUMN()),"")</f>
        <v>254e3564cb</v>
      </c>
    </row>
    <row r="63" spans="1:12" x14ac:dyDescent="0.2">
      <c r="A63" s="20">
        <f>IF(ROW($A59)&lt;=COUNT(tb.Data[Index]),ROW($A59),"")</f>
        <v>59</v>
      </c>
      <c r="B63" s="20" t="str">
        <f>IFERROR(INDEX(tb.Data[],MATCH(SMALL(tb.Data[Index],ROW($A59)),tb.Data[Index],0),COLUMN()),"")</f>
        <v>not set</v>
      </c>
      <c r="C63" s="20" t="str">
        <f>IFERROR(INDEX(tb.Data[],MATCH(SMALL(tb.Data[Index],ROW($A59)),tb.Data[Index],0),COLUMN()),"")</f>
        <v>89560020</v>
      </c>
      <c r="D63" s="20" t="str">
        <f>IFERROR(INDEX(tb.Data[],MATCH(SMALL(tb.Data[Index],ROW($A59)),tb.Data[Index],0),COLUMN()),"")</f>
        <v>Adi Sendanu</v>
      </c>
      <c r="E63" s="20" t="str">
        <f>IFERROR(INDEX(tb.Data[],MATCH(SMALL(tb.Data[Index],ROW($A59)),tb.Data[Index],0),COLUMN()),"")</f>
        <v>Surabaya</v>
      </c>
      <c r="F63" s="20">
        <f>IFERROR(INDEX(tb.Data[],MATCH(SMALL(tb.Data[Index],ROW($A59)),tb.Data[Index],0),COLUMN()),"")</f>
        <v>100000</v>
      </c>
      <c r="G63" s="20" t="str">
        <f>IFERROR(INDEX(tb.Data[],MATCH(SMALL(tb.Data[Index],ROW($A59)),tb.Data[Index],0),COLUMN()),"")</f>
        <v>Voice</v>
      </c>
      <c r="H63" s="20" t="str">
        <f>IFERROR(INDEX(tb.Data[],MATCH(SMALL(tb.Data[Index],ROW($A59)),tb.Data[Index],0),COLUMN()),"")</f>
        <v>T100</v>
      </c>
      <c r="I63" s="20" t="str">
        <f>IFERROR(INDEX(tb.Data[],MATCH(SMALL(tb.Data[Index],ROW($A59)),tb.Data[Index],0),COLUMN()),"")</f>
        <v>Putri Megarini</v>
      </c>
      <c r="J63" s="20" t="str">
        <f>IFERROR(INDEX(tb.Data[],MATCH(SMALL(tb.Data[Index],ROW($A59)),tb.Data[Index],0),COLUMN()),"")</f>
        <v xml:space="preserve"> 18-RNI-NSN-H3I-00-002</v>
      </c>
      <c r="K63" s="26">
        <f>IFERROR(INDEX(tb.Data[],MATCH(SMALL(tb.Data[Index],ROW($A59)),tb.Data[Index],0),COLUMN()),"")</f>
        <v>43467</v>
      </c>
      <c r="L63" s="20" t="str">
        <f>IFERROR(INDEX(tb.Data[],MATCH(SMALL(tb.Data[Index],ROW($A59)),tb.Data[Index],0),COLUMN()),"")</f>
        <v>2edcc0a6a0</v>
      </c>
    </row>
    <row r="64" spans="1:12" x14ac:dyDescent="0.2">
      <c r="A64" s="20">
        <f>IF(ROW($A60)&lt;=COUNT(tb.Data[Index]),ROW($A60),"")</f>
        <v>60</v>
      </c>
      <c r="B64" s="20" t="str">
        <f>IFERROR(INDEX(tb.Data[],MATCH(SMALL(tb.Data[Index],ROW($A60)),tb.Data[Index],0),COLUMN()),"")</f>
        <v>not set</v>
      </c>
      <c r="C64" s="20" t="str">
        <f>IFERROR(INDEX(tb.Data[],MATCH(SMALL(tb.Data[Index],ROW($A60)),tb.Data[Index],0),COLUMN()),"")</f>
        <v>89560020</v>
      </c>
      <c r="D64" s="20" t="str">
        <f>IFERROR(INDEX(tb.Data[],MATCH(SMALL(tb.Data[Index],ROW($A60)),tb.Data[Index],0),COLUMN()),"")</f>
        <v>Adi Sendanu</v>
      </c>
      <c r="E64" s="20" t="str">
        <f>IFERROR(INDEX(tb.Data[],MATCH(SMALL(tb.Data[Index],ROW($A60)),tb.Data[Index],0),COLUMN()),"")</f>
        <v>Surabaya</v>
      </c>
      <c r="F64" s="20">
        <f>IFERROR(INDEX(tb.Data[],MATCH(SMALL(tb.Data[Index],ROW($A60)),tb.Data[Index],0),COLUMN()),"")</f>
        <v>100000</v>
      </c>
      <c r="G64" s="20" t="str">
        <f>IFERROR(INDEX(tb.Data[],MATCH(SMALL(tb.Data[Index],ROW($A60)),tb.Data[Index],0),COLUMN()),"")</f>
        <v>Voice</v>
      </c>
      <c r="H64" s="20" t="str">
        <f>IFERROR(INDEX(tb.Data[],MATCH(SMALL(tb.Data[Index],ROW($A60)),tb.Data[Index],0),COLUMN()),"")</f>
        <v>T100</v>
      </c>
      <c r="I64" s="20" t="str">
        <f>IFERROR(INDEX(tb.Data[],MATCH(SMALL(tb.Data[Index],ROW($A60)),tb.Data[Index],0),COLUMN()),"")</f>
        <v>Nella Rosalia</v>
      </c>
      <c r="J64" s="20" t="str">
        <f>IFERROR(INDEX(tb.Data[],MATCH(SMALL(tb.Data[Index],ROW($A60)),tb.Data[Index],0),COLUMN()),"")</f>
        <v>18-RNI-NSN-H3I-00-002</v>
      </c>
      <c r="K64" s="26">
        <f>IFERROR(INDEX(tb.Data[],MATCH(SMALL(tb.Data[Index],ROW($A60)),tb.Data[Index],0),COLUMN()),"")</f>
        <v>43472</v>
      </c>
      <c r="L64" s="20" t="str">
        <f>IFERROR(INDEX(tb.Data[],MATCH(SMALL(tb.Data[Index],ROW($A60)),tb.Data[Index],0),COLUMN()),"")</f>
        <v>e394075ce7</v>
      </c>
    </row>
    <row r="65" spans="1:12" x14ac:dyDescent="0.2">
      <c r="A65" s="20">
        <f>IF(ROW($A61)&lt;=COUNT(tb.Data[Index]),ROW($A61),"")</f>
        <v>61</v>
      </c>
      <c r="B65" s="20" t="str">
        <f>IFERROR(INDEX(tb.Data[],MATCH(SMALL(tb.Data[Index],ROW($A61)),tb.Data[Index],0),COLUMN()),"")</f>
        <v>not set</v>
      </c>
      <c r="C65" s="20" t="str">
        <f>IFERROR(INDEX(tb.Data[],MATCH(SMALL(tb.Data[Index],ROW($A61)),tb.Data[Index],0),COLUMN()),"")</f>
        <v>89560020</v>
      </c>
      <c r="D65" s="20" t="str">
        <f>IFERROR(INDEX(tb.Data[],MATCH(SMALL(tb.Data[Index],ROW($A61)),tb.Data[Index],0),COLUMN()),"")</f>
        <v>Adi Sendanu</v>
      </c>
      <c r="E65" s="20" t="str">
        <f>IFERROR(INDEX(tb.Data[],MATCH(SMALL(tb.Data[Index],ROW($A61)),tb.Data[Index],0),COLUMN()),"")</f>
        <v>Surabaya</v>
      </c>
      <c r="F65" s="20">
        <f>IFERROR(INDEX(tb.Data[],MATCH(SMALL(tb.Data[Index],ROW($A61)),tb.Data[Index],0),COLUMN()),"")</f>
        <v>100000</v>
      </c>
      <c r="G65" s="20" t="str">
        <f>IFERROR(INDEX(tb.Data[],MATCH(SMALL(tb.Data[Index],ROW($A61)),tb.Data[Index],0),COLUMN()),"")</f>
        <v>Voice</v>
      </c>
      <c r="H65" s="20" t="str">
        <f>IFERROR(INDEX(tb.Data[],MATCH(SMALL(tb.Data[Index],ROW($A61)),tb.Data[Index],0),COLUMN()),"")</f>
        <v>T100</v>
      </c>
      <c r="I65" s="20" t="str">
        <f>IFERROR(INDEX(tb.Data[],MATCH(SMALL(tb.Data[Index],ROW($A61)),tb.Data[Index],0),COLUMN()),"")</f>
        <v>Machmudah Fithriyah MS</v>
      </c>
      <c r="J65" s="20" t="str">
        <f>IFERROR(INDEX(tb.Data[],MATCH(SMALL(tb.Data[Index],ROW($A61)),tb.Data[Index],0),COLUMN()),"")</f>
        <v>18-RNI-NSN-H3I-00-002</v>
      </c>
      <c r="K65" s="26">
        <f>IFERROR(INDEX(tb.Data[],MATCH(SMALL(tb.Data[Index],ROW($A61)),tb.Data[Index],0),COLUMN()),"")</f>
        <v>43479</v>
      </c>
      <c r="L65" s="20" t="str">
        <f>IFERROR(INDEX(tb.Data[],MATCH(SMALL(tb.Data[Index],ROW($A61)),tb.Data[Index],0),COLUMN()),"")</f>
        <v>093a0741fe</v>
      </c>
    </row>
    <row r="66" spans="1:12" x14ac:dyDescent="0.2">
      <c r="A66" s="20">
        <f>IF(ROW($A62)&lt;=COUNT(tb.Data[Index]),ROW($A62),"")</f>
        <v>62</v>
      </c>
      <c r="B66" s="20" t="str">
        <f>IFERROR(INDEX(tb.Data[],MATCH(SMALL(tb.Data[Index],ROW($A62)),tb.Data[Index],0),COLUMN()),"")</f>
        <v>not set</v>
      </c>
      <c r="C66" s="20" t="str">
        <f>IFERROR(INDEX(tb.Data[],MATCH(SMALL(tb.Data[Index],ROW($A62)),tb.Data[Index],0),COLUMN()),"")</f>
        <v>89560020</v>
      </c>
      <c r="D66" s="20" t="str">
        <f>IFERROR(INDEX(tb.Data[],MATCH(SMALL(tb.Data[Index],ROW($A62)),tb.Data[Index],0),COLUMN()),"")</f>
        <v>Adi Sendanu</v>
      </c>
      <c r="E66" s="20" t="str">
        <f>IFERROR(INDEX(tb.Data[],MATCH(SMALL(tb.Data[Index],ROW($A62)),tb.Data[Index],0),COLUMN()),"")</f>
        <v>Surabaya</v>
      </c>
      <c r="F66" s="20">
        <f>IFERROR(INDEX(tb.Data[],MATCH(SMALL(tb.Data[Index],ROW($A62)),tb.Data[Index],0),COLUMN()),"")</f>
        <v>100000</v>
      </c>
      <c r="G66" s="20" t="str">
        <f>IFERROR(INDEX(tb.Data[],MATCH(SMALL(tb.Data[Index],ROW($A62)),tb.Data[Index],0),COLUMN()),"")</f>
        <v>Voice</v>
      </c>
      <c r="H66" s="20" t="str">
        <f>IFERROR(INDEX(tb.Data[],MATCH(SMALL(tb.Data[Index],ROW($A62)),tb.Data[Index],0),COLUMN()),"")</f>
        <v>T100</v>
      </c>
      <c r="I66" s="20" t="str">
        <f>IFERROR(INDEX(tb.Data[],MATCH(SMALL(tb.Data[Index],ROW($A62)),tb.Data[Index],0),COLUMN()),"")</f>
        <v>Machmudah Fithriyah MS</v>
      </c>
      <c r="J66" s="20" t="str">
        <f>IFERROR(INDEX(tb.Data[],MATCH(SMALL(tb.Data[Index],ROW($A62)),tb.Data[Index],0),COLUMN()),"")</f>
        <v>18-RNI-NSN-H3I-00-002</v>
      </c>
      <c r="K66" s="26">
        <f>IFERROR(INDEX(tb.Data[],MATCH(SMALL(tb.Data[Index],ROW($A62)),tb.Data[Index],0),COLUMN()),"")</f>
        <v>43486</v>
      </c>
      <c r="L66" s="20" t="str">
        <f>IFERROR(INDEX(tb.Data[],MATCH(SMALL(tb.Data[Index],ROW($A62)),tb.Data[Index],0),COLUMN()),"")</f>
        <v>254e3564cb</v>
      </c>
    </row>
    <row r="67" spans="1:12" x14ac:dyDescent="0.2">
      <c r="A67" s="20">
        <f>IF(ROW($A63)&lt;=COUNT(tb.Data[Index]),ROW($A63),"")</f>
        <v>63</v>
      </c>
      <c r="B67" s="20" t="str">
        <f>IFERROR(INDEX(tb.Data[],MATCH(SMALL(tb.Data[Index],ROW($A63)),tb.Data[Index],0),COLUMN()),"")</f>
        <v>not set</v>
      </c>
      <c r="C67" s="20" t="str">
        <f>IFERROR(INDEX(tb.Data[],MATCH(SMALL(tb.Data[Index],ROW($A63)),tb.Data[Index],0),COLUMN()),"")</f>
        <v>89560020</v>
      </c>
      <c r="D67" s="20" t="str">
        <f>IFERROR(INDEX(tb.Data[],MATCH(SMALL(tb.Data[Index],ROW($A63)),tb.Data[Index],0),COLUMN()),"")</f>
        <v>Adi Sendanu</v>
      </c>
      <c r="E67" s="20" t="str">
        <f>IFERROR(INDEX(tb.Data[],MATCH(SMALL(tb.Data[Index],ROW($A63)),tb.Data[Index],0),COLUMN()),"")</f>
        <v>Surabaya</v>
      </c>
      <c r="F67" s="20">
        <f>IFERROR(INDEX(tb.Data[],MATCH(SMALL(tb.Data[Index],ROW($A63)),tb.Data[Index],0),COLUMN()),"")</f>
        <v>200000</v>
      </c>
      <c r="G67" s="20" t="str">
        <f>IFERROR(INDEX(tb.Data[],MATCH(SMALL(tb.Data[Index],ROW($A63)),tb.Data[Index],0),COLUMN()),"")</f>
        <v>Voice</v>
      </c>
      <c r="H67" s="20" t="str">
        <f>IFERROR(INDEX(tb.Data[],MATCH(SMALL(tb.Data[Index],ROW($A63)),tb.Data[Index],0),COLUMN()),"")</f>
        <v>T100 X2</v>
      </c>
      <c r="I67" s="20" t="str">
        <f>IFERROR(INDEX(tb.Data[],MATCH(SMALL(tb.Data[Index],ROW($A63)),tb.Data[Index],0),COLUMN()),"")</f>
        <v>Machmudah Fithriyah MS</v>
      </c>
      <c r="J67" s="20" t="str">
        <f>IFERROR(INDEX(tb.Data[],MATCH(SMALL(tb.Data[Index],ROW($A63)),tb.Data[Index],0),COLUMN()),"")</f>
        <v>18-RNI-NSN-H3I-00-002</v>
      </c>
      <c r="K67" s="26">
        <f>IFERROR(INDEX(tb.Data[],MATCH(SMALL(tb.Data[Index],ROW($A63)),tb.Data[Index],0),COLUMN()),"")</f>
        <v>43488</v>
      </c>
      <c r="L67" s="20" t="str">
        <f>IFERROR(INDEX(tb.Data[],MATCH(SMALL(tb.Data[Index],ROW($A63)),tb.Data[Index],0),COLUMN()),"")</f>
        <v xml:space="preserve"> add4a0c47a</v>
      </c>
    </row>
    <row r="68" spans="1:12" x14ac:dyDescent="0.2">
      <c r="A68" s="20">
        <f>IF(ROW($A64)&lt;=COUNT(tb.Data[Index]),ROW($A64),"")</f>
        <v>64</v>
      </c>
      <c r="B68" s="20" t="str">
        <f>IFERROR(INDEX(tb.Data[],MATCH(SMALL(tb.Data[Index],ROW($A64)),tb.Data[Index],0),COLUMN()),"")</f>
        <v>not set</v>
      </c>
      <c r="C68" s="20" t="str">
        <f>IFERROR(INDEX(tb.Data[],MATCH(SMALL(tb.Data[Index],ROW($A64)),tb.Data[Index],0),COLUMN()),"")</f>
        <v>89604078</v>
      </c>
      <c r="D68" s="20" t="str">
        <f>IFERROR(INDEX(tb.Data[],MATCH(SMALL(tb.Data[Index],ROW($A64)),tb.Data[Index],0),COLUMN()),"")</f>
        <v>Nur Andriyan</v>
      </c>
      <c r="E68" s="20" t="str">
        <f>IFERROR(INDEX(tb.Data[],MATCH(SMALL(tb.Data[Index],ROW($A64)),tb.Data[Index],0),COLUMN()),"")</f>
        <v>Surabaya</v>
      </c>
      <c r="F68" s="20">
        <f>IFERROR(INDEX(tb.Data[],MATCH(SMALL(tb.Data[Index],ROW($A64)),tb.Data[Index],0),COLUMN()),"")</f>
        <v>100000</v>
      </c>
      <c r="G68" s="20" t="str">
        <f>IFERROR(INDEX(tb.Data[],MATCH(SMALL(tb.Data[Index],ROW($A64)),tb.Data[Index],0),COLUMN()),"")</f>
        <v>Voice</v>
      </c>
      <c r="H68" s="20" t="str">
        <f>IFERROR(INDEX(tb.Data[],MATCH(SMALL(tb.Data[Index],ROW($A64)),tb.Data[Index],0),COLUMN()),"")</f>
        <v>T100</v>
      </c>
      <c r="I68" s="20" t="str">
        <f>IFERROR(INDEX(tb.Data[],MATCH(SMALL(tb.Data[Index],ROW($A64)),tb.Data[Index],0),COLUMN()),"")</f>
        <v>Putri Megarini</v>
      </c>
      <c r="J68" s="20" t="str">
        <f>IFERROR(INDEX(tb.Data[],MATCH(SMALL(tb.Data[Index],ROW($A64)),tb.Data[Index],0),COLUMN()),"")</f>
        <v xml:space="preserve"> 18-RNI-NSN-H3I-00-002</v>
      </c>
      <c r="K68" s="26">
        <f>IFERROR(INDEX(tb.Data[],MATCH(SMALL(tb.Data[Index],ROW($A64)),tb.Data[Index],0),COLUMN()),"")</f>
        <v>43467</v>
      </c>
      <c r="L68" s="20" t="str">
        <f>IFERROR(INDEX(tb.Data[],MATCH(SMALL(tb.Data[Index],ROW($A64)),tb.Data[Index],0),COLUMN()),"")</f>
        <v>2edcc0a6a0</v>
      </c>
    </row>
    <row r="69" spans="1:12" x14ac:dyDescent="0.2">
      <c r="A69" s="20">
        <f>IF(ROW($A65)&lt;=COUNT(tb.Data[Index]),ROW($A65),"")</f>
        <v>65</v>
      </c>
      <c r="B69" s="20" t="str">
        <f>IFERROR(INDEX(tb.Data[],MATCH(SMALL(tb.Data[Index],ROW($A65)),tb.Data[Index],0),COLUMN()),"")</f>
        <v>not set</v>
      </c>
      <c r="C69" s="20" t="str">
        <f>IFERROR(INDEX(tb.Data[],MATCH(SMALL(tb.Data[Index],ROW($A65)),tb.Data[Index],0),COLUMN()),"")</f>
        <v>89604078</v>
      </c>
      <c r="D69" s="20" t="str">
        <f>IFERROR(INDEX(tb.Data[],MATCH(SMALL(tb.Data[Index],ROW($A65)),tb.Data[Index],0),COLUMN()),"")</f>
        <v>Nur Andriyan</v>
      </c>
      <c r="E69" s="20" t="str">
        <f>IFERROR(INDEX(tb.Data[],MATCH(SMALL(tb.Data[Index],ROW($A65)),tb.Data[Index],0),COLUMN()),"")</f>
        <v>Surabaya</v>
      </c>
      <c r="F69" s="20">
        <f>IFERROR(INDEX(tb.Data[],MATCH(SMALL(tb.Data[Index],ROW($A65)),tb.Data[Index],0),COLUMN()),"")</f>
        <v>100000</v>
      </c>
      <c r="G69" s="20" t="str">
        <f>IFERROR(INDEX(tb.Data[],MATCH(SMALL(tb.Data[Index],ROW($A65)),tb.Data[Index],0),COLUMN()),"")</f>
        <v>Voice</v>
      </c>
      <c r="H69" s="20" t="str">
        <f>IFERROR(INDEX(tb.Data[],MATCH(SMALL(tb.Data[Index],ROW($A65)),tb.Data[Index],0),COLUMN()),"")</f>
        <v>T100</v>
      </c>
      <c r="I69" s="20" t="str">
        <f>IFERROR(INDEX(tb.Data[],MATCH(SMALL(tb.Data[Index],ROW($A65)),tb.Data[Index],0),COLUMN()),"")</f>
        <v>Nella Rosalia</v>
      </c>
      <c r="J69" s="20" t="str">
        <f>IFERROR(INDEX(tb.Data[],MATCH(SMALL(tb.Data[Index],ROW($A65)),tb.Data[Index],0),COLUMN()),"")</f>
        <v>18-RNI-NSN-H3I-00-002</v>
      </c>
      <c r="K69" s="26">
        <f>IFERROR(INDEX(tb.Data[],MATCH(SMALL(tb.Data[Index],ROW($A65)),tb.Data[Index],0),COLUMN()),"")</f>
        <v>43472</v>
      </c>
      <c r="L69" s="20" t="str">
        <f>IFERROR(INDEX(tb.Data[],MATCH(SMALL(tb.Data[Index],ROW($A65)),tb.Data[Index],0),COLUMN()),"")</f>
        <v>e394075ce7</v>
      </c>
    </row>
    <row r="70" spans="1:12" x14ac:dyDescent="0.2">
      <c r="A70" s="20">
        <f>IF(ROW($A66)&lt;=COUNT(tb.Data[Index]),ROW($A66),"")</f>
        <v>66</v>
      </c>
      <c r="B70" s="20" t="str">
        <f>IFERROR(INDEX(tb.Data[],MATCH(SMALL(tb.Data[Index],ROW($A66)),tb.Data[Index],0),COLUMN()),"")</f>
        <v>not set</v>
      </c>
      <c r="C70" s="20" t="str">
        <f>IFERROR(INDEX(tb.Data[],MATCH(SMALL(tb.Data[Index],ROW($A66)),tb.Data[Index],0),COLUMN()),"")</f>
        <v>89604078</v>
      </c>
      <c r="D70" s="20" t="str">
        <f>IFERROR(INDEX(tb.Data[],MATCH(SMALL(tb.Data[Index],ROW($A66)),tb.Data[Index],0),COLUMN()),"")</f>
        <v>Nur Andriyan</v>
      </c>
      <c r="E70" s="20" t="str">
        <f>IFERROR(INDEX(tb.Data[],MATCH(SMALL(tb.Data[Index],ROW($A66)),tb.Data[Index],0),COLUMN()),"")</f>
        <v>Surabaya</v>
      </c>
      <c r="F70" s="20">
        <f>IFERROR(INDEX(tb.Data[],MATCH(SMALL(tb.Data[Index],ROW($A66)),tb.Data[Index],0),COLUMN()),"")</f>
        <v>100000</v>
      </c>
      <c r="G70" s="20" t="str">
        <f>IFERROR(INDEX(tb.Data[],MATCH(SMALL(tb.Data[Index],ROW($A66)),tb.Data[Index],0),COLUMN()),"")</f>
        <v>Voice</v>
      </c>
      <c r="H70" s="20" t="str">
        <f>IFERROR(INDEX(tb.Data[],MATCH(SMALL(tb.Data[Index],ROW($A66)),tb.Data[Index],0),COLUMN()),"")</f>
        <v>T100</v>
      </c>
      <c r="I70" s="20" t="str">
        <f>IFERROR(INDEX(tb.Data[],MATCH(SMALL(tb.Data[Index],ROW($A66)),tb.Data[Index],0),COLUMN()),"")</f>
        <v>Machmudah Fithriyah MS</v>
      </c>
      <c r="J70" s="20" t="str">
        <f>IFERROR(INDEX(tb.Data[],MATCH(SMALL(tb.Data[Index],ROW($A66)),tb.Data[Index],0),COLUMN()),"")</f>
        <v>18-RNI-NSN-H3I-00-002</v>
      </c>
      <c r="K70" s="26">
        <f>IFERROR(INDEX(tb.Data[],MATCH(SMALL(tb.Data[Index],ROW($A66)),tb.Data[Index],0),COLUMN()),"")</f>
        <v>43479</v>
      </c>
      <c r="L70" s="20" t="str">
        <f>IFERROR(INDEX(tb.Data[],MATCH(SMALL(tb.Data[Index],ROW($A66)),tb.Data[Index],0),COLUMN()),"")</f>
        <v>093a0741fe</v>
      </c>
    </row>
    <row r="71" spans="1:12" x14ac:dyDescent="0.2">
      <c r="A71" s="20">
        <f>IF(ROW($A67)&lt;=COUNT(tb.Data[Index]),ROW($A67),"")</f>
        <v>67</v>
      </c>
      <c r="B71" s="20" t="str">
        <f>IFERROR(INDEX(tb.Data[],MATCH(SMALL(tb.Data[Index],ROW($A67)),tb.Data[Index],0),COLUMN()),"")</f>
        <v>not set</v>
      </c>
      <c r="C71" s="20" t="str">
        <f>IFERROR(INDEX(tb.Data[],MATCH(SMALL(tb.Data[Index],ROW($A67)),tb.Data[Index],0),COLUMN()),"")</f>
        <v>89604078</v>
      </c>
      <c r="D71" s="20" t="str">
        <f>IFERROR(INDEX(tb.Data[],MATCH(SMALL(tb.Data[Index],ROW($A67)),tb.Data[Index],0),COLUMN()),"")</f>
        <v>Nur Andriyan</v>
      </c>
      <c r="E71" s="20" t="str">
        <f>IFERROR(INDEX(tb.Data[],MATCH(SMALL(tb.Data[Index],ROW($A67)),tb.Data[Index],0),COLUMN()),"")</f>
        <v>Surabaya</v>
      </c>
      <c r="F71" s="20">
        <f>IFERROR(INDEX(tb.Data[],MATCH(SMALL(tb.Data[Index],ROW($A67)),tb.Data[Index],0),COLUMN()),"")</f>
        <v>100000</v>
      </c>
      <c r="G71" s="20" t="str">
        <f>IFERROR(INDEX(tb.Data[],MATCH(SMALL(tb.Data[Index],ROW($A67)),tb.Data[Index],0),COLUMN()),"")</f>
        <v>Voice</v>
      </c>
      <c r="H71" s="20" t="str">
        <f>IFERROR(INDEX(tb.Data[],MATCH(SMALL(tb.Data[Index],ROW($A67)),tb.Data[Index],0),COLUMN()),"")</f>
        <v>T100</v>
      </c>
      <c r="I71" s="20" t="str">
        <f>IFERROR(INDEX(tb.Data[],MATCH(SMALL(tb.Data[Index],ROW($A67)),tb.Data[Index],0),COLUMN()),"")</f>
        <v>Machmudah Fithriyah MS</v>
      </c>
      <c r="J71" s="20" t="str">
        <f>IFERROR(INDEX(tb.Data[],MATCH(SMALL(tb.Data[Index],ROW($A67)),tb.Data[Index],0),COLUMN()),"")</f>
        <v>18-RNI-NSN-H3I-00-002</v>
      </c>
      <c r="K71" s="26">
        <f>IFERROR(INDEX(tb.Data[],MATCH(SMALL(tb.Data[Index],ROW($A67)),tb.Data[Index],0),COLUMN()),"")</f>
        <v>43486</v>
      </c>
      <c r="L71" s="20" t="str">
        <f>IFERROR(INDEX(tb.Data[],MATCH(SMALL(tb.Data[Index],ROW($A67)),tb.Data[Index],0),COLUMN()),"")</f>
        <v>254e3564cb</v>
      </c>
    </row>
    <row r="72" spans="1:12" x14ac:dyDescent="0.2">
      <c r="A72" s="20">
        <f>IF(ROW($A68)&lt;=COUNT(tb.Data[Index]),ROW($A68),"")</f>
        <v>68</v>
      </c>
      <c r="B72" s="20" t="str">
        <f>IFERROR(INDEX(tb.Data[],MATCH(SMALL(tb.Data[Index],ROW($A68)),tb.Data[Index],0),COLUMN()),"")</f>
        <v>not set</v>
      </c>
      <c r="C72" s="20" t="str">
        <f>IFERROR(INDEX(tb.Data[],MATCH(SMALL(tb.Data[Index],ROW($A68)),tb.Data[Index],0),COLUMN()),"")</f>
        <v>89607078</v>
      </c>
      <c r="D72" s="20" t="str">
        <f>IFERROR(INDEX(tb.Data[],MATCH(SMALL(tb.Data[Index],ROW($A68)),tb.Data[Index],0),COLUMN()),"")</f>
        <v>Nur Andriyan</v>
      </c>
      <c r="E72" s="20" t="str">
        <f>IFERROR(INDEX(tb.Data[],MATCH(SMALL(tb.Data[Index],ROW($A68)),tb.Data[Index],0),COLUMN()),"")</f>
        <v>Surabaya</v>
      </c>
      <c r="F72" s="20">
        <f>IFERROR(INDEX(tb.Data[],MATCH(SMALL(tb.Data[Index],ROW($A68)),tb.Data[Index],0),COLUMN()),"")</f>
        <v>100000</v>
      </c>
      <c r="G72" s="20" t="str">
        <f>IFERROR(INDEX(tb.Data[],MATCH(SMALL(tb.Data[Index],ROW($A68)),tb.Data[Index],0),COLUMN()),"")</f>
        <v>Voice</v>
      </c>
      <c r="H72" s="20" t="str">
        <f>IFERROR(INDEX(tb.Data[],MATCH(SMALL(tb.Data[Index],ROW($A68)),tb.Data[Index],0),COLUMN()),"")</f>
        <v>T100</v>
      </c>
      <c r="I72" s="20" t="str">
        <f>IFERROR(INDEX(tb.Data[],MATCH(SMALL(tb.Data[Index],ROW($A68)),tb.Data[Index],0),COLUMN()),"")</f>
        <v>Putri Megarini</v>
      </c>
      <c r="J72" s="20" t="str">
        <f>IFERROR(INDEX(tb.Data[],MATCH(SMALL(tb.Data[Index],ROW($A68)),tb.Data[Index],0),COLUMN()),"")</f>
        <v xml:space="preserve"> 18-RNI-NSN-H3I-00-002</v>
      </c>
      <c r="K72" s="26">
        <f>IFERROR(INDEX(tb.Data[],MATCH(SMALL(tb.Data[Index],ROW($A68)),tb.Data[Index],0),COLUMN()),"")</f>
        <v>43467</v>
      </c>
      <c r="L72" s="20" t="str">
        <f>IFERROR(INDEX(tb.Data[],MATCH(SMALL(tb.Data[Index],ROW($A68)),tb.Data[Index],0),COLUMN()),"")</f>
        <v>2edcc0a6a0</v>
      </c>
    </row>
    <row r="73" spans="1:12" x14ac:dyDescent="0.2">
      <c r="A73" s="20">
        <f>IF(ROW($A69)&lt;=COUNT(tb.Data[Index]),ROW($A69),"")</f>
        <v>69</v>
      </c>
      <c r="B73" s="20" t="str">
        <f>IFERROR(INDEX(tb.Data[],MATCH(SMALL(tb.Data[Index],ROW($A69)),tb.Data[Index],0),COLUMN()),"")</f>
        <v>not set</v>
      </c>
      <c r="C73" s="20" t="str">
        <f>IFERROR(INDEX(tb.Data[],MATCH(SMALL(tb.Data[Index],ROW($A69)),tb.Data[Index],0),COLUMN()),"")</f>
        <v>89607078</v>
      </c>
      <c r="D73" s="20" t="str">
        <f>IFERROR(INDEX(tb.Data[],MATCH(SMALL(tb.Data[Index],ROW($A69)),tb.Data[Index],0),COLUMN()),"")</f>
        <v>Nur Andriyan</v>
      </c>
      <c r="E73" s="20" t="str">
        <f>IFERROR(INDEX(tb.Data[],MATCH(SMALL(tb.Data[Index],ROW($A69)),tb.Data[Index],0),COLUMN()),"")</f>
        <v>Surabaya</v>
      </c>
      <c r="F73" s="20">
        <f>IFERROR(INDEX(tb.Data[],MATCH(SMALL(tb.Data[Index],ROW($A69)),tb.Data[Index],0),COLUMN()),"")</f>
        <v>100000</v>
      </c>
      <c r="G73" s="20" t="str">
        <f>IFERROR(INDEX(tb.Data[],MATCH(SMALL(tb.Data[Index],ROW($A69)),tb.Data[Index],0),COLUMN()),"")</f>
        <v>Voice</v>
      </c>
      <c r="H73" s="20" t="str">
        <f>IFERROR(INDEX(tb.Data[],MATCH(SMALL(tb.Data[Index],ROW($A69)),tb.Data[Index],0),COLUMN()),"")</f>
        <v>T100</v>
      </c>
      <c r="I73" s="20" t="str">
        <f>IFERROR(INDEX(tb.Data[],MATCH(SMALL(tb.Data[Index],ROW($A69)),tb.Data[Index],0),COLUMN()),"")</f>
        <v>Nella Rosalia</v>
      </c>
      <c r="J73" s="20" t="str">
        <f>IFERROR(INDEX(tb.Data[],MATCH(SMALL(tb.Data[Index],ROW($A69)),tb.Data[Index],0),COLUMN()),"")</f>
        <v>18-RNI-NSN-H3I-00-002</v>
      </c>
      <c r="K73" s="26">
        <f>IFERROR(INDEX(tb.Data[],MATCH(SMALL(tb.Data[Index],ROW($A69)),tb.Data[Index],0),COLUMN()),"")</f>
        <v>43472</v>
      </c>
      <c r="L73" s="20" t="str">
        <f>IFERROR(INDEX(tb.Data[],MATCH(SMALL(tb.Data[Index],ROW($A69)),tb.Data[Index],0),COLUMN()),"")</f>
        <v>e394075ce7</v>
      </c>
    </row>
    <row r="74" spans="1:12" x14ac:dyDescent="0.2">
      <c r="A74" s="20">
        <f>IF(ROW($A70)&lt;=COUNT(tb.Data[Index]),ROW($A70),"")</f>
        <v>70</v>
      </c>
      <c r="B74" s="20" t="str">
        <f>IFERROR(INDEX(tb.Data[],MATCH(SMALL(tb.Data[Index],ROW($A70)),tb.Data[Index],0),COLUMN()),"")</f>
        <v>not set</v>
      </c>
      <c r="C74" s="20" t="str">
        <f>IFERROR(INDEX(tb.Data[],MATCH(SMALL(tb.Data[Index],ROW($A70)),tb.Data[Index],0),COLUMN()),"")</f>
        <v>89607078</v>
      </c>
      <c r="D74" s="20" t="str">
        <f>IFERROR(INDEX(tb.Data[],MATCH(SMALL(tb.Data[Index],ROW($A70)),tb.Data[Index],0),COLUMN()),"")</f>
        <v>Nur Andriyan</v>
      </c>
      <c r="E74" s="20" t="str">
        <f>IFERROR(INDEX(tb.Data[],MATCH(SMALL(tb.Data[Index],ROW($A70)),tb.Data[Index],0),COLUMN()),"")</f>
        <v>Surabaya</v>
      </c>
      <c r="F74" s="20">
        <f>IFERROR(INDEX(tb.Data[],MATCH(SMALL(tb.Data[Index],ROW($A70)),tb.Data[Index],0),COLUMN()),"")</f>
        <v>100000</v>
      </c>
      <c r="G74" s="20" t="str">
        <f>IFERROR(INDEX(tb.Data[],MATCH(SMALL(tb.Data[Index],ROW($A70)),tb.Data[Index],0),COLUMN()),"")</f>
        <v>Voice</v>
      </c>
      <c r="H74" s="20" t="str">
        <f>IFERROR(INDEX(tb.Data[],MATCH(SMALL(tb.Data[Index],ROW($A70)),tb.Data[Index],0),COLUMN()),"")</f>
        <v>T100</v>
      </c>
      <c r="I74" s="20" t="str">
        <f>IFERROR(INDEX(tb.Data[],MATCH(SMALL(tb.Data[Index],ROW($A70)),tb.Data[Index],0),COLUMN()),"")</f>
        <v>Machmudah Fithriyah MS</v>
      </c>
      <c r="J74" s="20" t="str">
        <f>IFERROR(INDEX(tb.Data[],MATCH(SMALL(tb.Data[Index],ROW($A70)),tb.Data[Index],0),COLUMN()),"")</f>
        <v>18-RNI-NSN-H3I-00-002</v>
      </c>
      <c r="K74" s="26">
        <f>IFERROR(INDEX(tb.Data[],MATCH(SMALL(tb.Data[Index],ROW($A70)),tb.Data[Index],0),COLUMN()),"")</f>
        <v>43479</v>
      </c>
      <c r="L74" s="20" t="str">
        <f>IFERROR(INDEX(tb.Data[],MATCH(SMALL(tb.Data[Index],ROW($A70)),tb.Data[Index],0),COLUMN()),"")</f>
        <v>093a0741fe</v>
      </c>
    </row>
    <row r="75" spans="1:12" x14ac:dyDescent="0.2">
      <c r="A75" s="20">
        <f>IF(ROW($A71)&lt;=COUNT(tb.Data[Index]),ROW($A71),"")</f>
        <v>71</v>
      </c>
      <c r="B75" s="20" t="str">
        <f>IFERROR(INDEX(tb.Data[],MATCH(SMALL(tb.Data[Index],ROW($A71)),tb.Data[Index],0),COLUMN()),"")</f>
        <v>not set</v>
      </c>
      <c r="C75" s="20" t="str">
        <f>IFERROR(INDEX(tb.Data[],MATCH(SMALL(tb.Data[Index],ROW($A71)),tb.Data[Index],0),COLUMN()),"")</f>
        <v>89607078</v>
      </c>
      <c r="D75" s="20" t="str">
        <f>IFERROR(INDEX(tb.Data[],MATCH(SMALL(tb.Data[Index],ROW($A71)),tb.Data[Index],0),COLUMN()),"")</f>
        <v>Nur Andriyan</v>
      </c>
      <c r="E75" s="20" t="str">
        <f>IFERROR(INDEX(tb.Data[],MATCH(SMALL(tb.Data[Index],ROW($A71)),tb.Data[Index],0),COLUMN()),"")</f>
        <v>Surabaya</v>
      </c>
      <c r="F75" s="20">
        <f>IFERROR(INDEX(tb.Data[],MATCH(SMALL(tb.Data[Index],ROW($A71)),tb.Data[Index],0),COLUMN()),"")</f>
        <v>100000</v>
      </c>
      <c r="G75" s="20" t="str">
        <f>IFERROR(INDEX(tb.Data[],MATCH(SMALL(tb.Data[Index],ROW($A71)),tb.Data[Index],0),COLUMN()),"")</f>
        <v>Voice</v>
      </c>
      <c r="H75" s="20" t="str">
        <f>IFERROR(INDEX(tb.Data[],MATCH(SMALL(tb.Data[Index],ROW($A71)),tb.Data[Index],0),COLUMN()),"")</f>
        <v>T100</v>
      </c>
      <c r="I75" s="20" t="str">
        <f>IFERROR(INDEX(tb.Data[],MATCH(SMALL(tb.Data[Index],ROW($A71)),tb.Data[Index],0),COLUMN()),"")</f>
        <v>Machmudah Fithriyah MS</v>
      </c>
      <c r="J75" s="20" t="str">
        <f>IFERROR(INDEX(tb.Data[],MATCH(SMALL(tb.Data[Index],ROW($A71)),tb.Data[Index],0),COLUMN()),"")</f>
        <v>18-RNI-NSN-H3I-00-002</v>
      </c>
      <c r="K75" s="26">
        <f>IFERROR(INDEX(tb.Data[],MATCH(SMALL(tb.Data[Index],ROW($A71)),tb.Data[Index],0),COLUMN()),"")</f>
        <v>43486</v>
      </c>
      <c r="L75" s="20" t="str">
        <f>IFERROR(INDEX(tb.Data[],MATCH(SMALL(tb.Data[Index],ROW($A71)),tb.Data[Index],0),COLUMN()),"")</f>
        <v>254e3564cb</v>
      </c>
    </row>
    <row r="76" spans="1:12" x14ac:dyDescent="0.2">
      <c r="A76" s="20">
        <f>IF(ROW($A72)&lt;=COUNT(tb.Data[Index]),ROW($A72),"")</f>
        <v>72</v>
      </c>
      <c r="B76" s="20" t="str">
        <f>IFERROR(INDEX(tb.Data[],MATCH(SMALL(tb.Data[Index],ROW($A72)),tb.Data[Index],0),COLUMN()),"")</f>
        <v>not set</v>
      </c>
      <c r="C76" s="20" t="str">
        <f>IFERROR(INDEX(tb.Data[],MATCH(SMALL(tb.Data[Index],ROW($A72)),tb.Data[Index],0),COLUMN()),"")</f>
        <v>89616838</v>
      </c>
      <c r="D76" s="20" t="str">
        <f>IFERROR(INDEX(tb.Data[],MATCH(SMALL(tb.Data[Index],ROW($A72)),tb.Data[Index],0),COLUMN()),"")</f>
        <v>Ardyanto Ganik Meryunanto</v>
      </c>
      <c r="E76" s="20" t="str">
        <f>IFERROR(INDEX(tb.Data[],MATCH(SMALL(tb.Data[Index],ROW($A72)),tb.Data[Index],0),COLUMN()),"")</f>
        <v>Kediri</v>
      </c>
      <c r="F76" s="20">
        <f>IFERROR(INDEX(tb.Data[],MATCH(SMALL(tb.Data[Index],ROW($A72)),tb.Data[Index],0),COLUMN()),"")</f>
        <v>200000</v>
      </c>
      <c r="G76" s="20" t="str">
        <f>IFERROR(INDEX(tb.Data[],MATCH(SMALL(tb.Data[Index],ROW($A72)),tb.Data[Index],0),COLUMN()),"")</f>
        <v>Voice</v>
      </c>
      <c r="H76" s="20" t="str">
        <f>IFERROR(INDEX(tb.Data[],MATCH(SMALL(tb.Data[Index],ROW($A72)),tb.Data[Index],0),COLUMN()),"")</f>
        <v>T100 X2</v>
      </c>
      <c r="I76" s="20" t="str">
        <f>IFERROR(INDEX(tb.Data[],MATCH(SMALL(tb.Data[Index],ROW($A72)),tb.Data[Index],0),COLUMN()),"")</f>
        <v>Machmudah Fithriyah MS</v>
      </c>
      <c r="J76" s="20" t="str">
        <f>IFERROR(INDEX(tb.Data[],MATCH(SMALL(tb.Data[Index],ROW($A72)),tb.Data[Index],0),COLUMN()),"")</f>
        <v>18-RNI-NSN-H3I-00-002</v>
      </c>
      <c r="K76" s="26">
        <f>IFERROR(INDEX(tb.Data[],MATCH(SMALL(tb.Data[Index],ROW($A72)),tb.Data[Index],0),COLUMN()),"")</f>
        <v>43482</v>
      </c>
      <c r="L76" s="20" t="str">
        <f>IFERROR(INDEX(tb.Data[],MATCH(SMALL(tb.Data[Index],ROW($A72)),tb.Data[Index],0),COLUMN()),"")</f>
        <v>6beba5038a</v>
      </c>
    </row>
    <row r="77" spans="1:12" x14ac:dyDescent="0.2">
      <c r="A77" s="20">
        <f>IF(ROW($A73)&lt;=COUNT(tb.Data[Index]),ROW($A73),"")</f>
        <v>73</v>
      </c>
      <c r="B77" s="20" t="str">
        <f>IFERROR(INDEX(tb.Data[],MATCH(SMALL(tb.Data[Index],ROW($A73)),tb.Data[Index],0),COLUMN()),"")</f>
        <v>not set</v>
      </c>
      <c r="C77" s="20" t="str">
        <f>IFERROR(INDEX(tb.Data[],MATCH(SMALL(tb.Data[Index],ROW($A73)),tb.Data[Index],0),COLUMN()),"")</f>
        <v>89617355</v>
      </c>
      <c r="D77" s="20" t="str">
        <f>IFERROR(INDEX(tb.Data[],MATCH(SMALL(tb.Data[Index],ROW($A73)),tb.Data[Index],0),COLUMN()),"")</f>
        <v>Rahmat Dernawa</v>
      </c>
      <c r="E77" s="20" t="str">
        <f>IFERROR(INDEX(tb.Data[],MATCH(SMALL(tb.Data[Index],ROW($A73)),tb.Data[Index],0),COLUMN()),"")</f>
        <v>Surabaya</v>
      </c>
      <c r="F77" s="20">
        <f>IFERROR(INDEX(tb.Data[],MATCH(SMALL(tb.Data[Index],ROW($A73)),tb.Data[Index],0),COLUMN()),"")</f>
        <v>100000</v>
      </c>
      <c r="G77" s="20" t="str">
        <f>IFERROR(INDEX(tb.Data[],MATCH(SMALL(tb.Data[Index],ROW($A73)),tb.Data[Index],0),COLUMN()),"")</f>
        <v>Voice</v>
      </c>
      <c r="H77" s="20" t="str">
        <f>IFERROR(INDEX(tb.Data[],MATCH(SMALL(tb.Data[Index],ROW($A73)),tb.Data[Index],0),COLUMN()),"")</f>
        <v>T100</v>
      </c>
      <c r="I77" s="20" t="str">
        <f>IFERROR(INDEX(tb.Data[],MATCH(SMALL(tb.Data[Index],ROW($A73)),tb.Data[Index],0),COLUMN()),"")</f>
        <v>Putri Megarini</v>
      </c>
      <c r="J77" s="20" t="str">
        <f>IFERROR(INDEX(tb.Data[],MATCH(SMALL(tb.Data[Index],ROW($A73)),tb.Data[Index],0),COLUMN()),"")</f>
        <v xml:space="preserve"> 18-RNI-NSN-H3I-00-002</v>
      </c>
      <c r="K77" s="26">
        <f>IFERROR(INDEX(tb.Data[],MATCH(SMALL(tb.Data[Index],ROW($A73)),tb.Data[Index],0),COLUMN()),"")</f>
        <v>43467</v>
      </c>
      <c r="L77" s="20" t="str">
        <f>IFERROR(INDEX(tb.Data[],MATCH(SMALL(tb.Data[Index],ROW($A73)),tb.Data[Index],0),COLUMN()),"")</f>
        <v>2edcc0a6a0</v>
      </c>
    </row>
    <row r="78" spans="1:12" x14ac:dyDescent="0.2">
      <c r="A78" s="20">
        <f>IF(ROW($A74)&lt;=COUNT(tb.Data[Index]),ROW($A74),"")</f>
        <v>74</v>
      </c>
      <c r="B78" s="20" t="str">
        <f>IFERROR(INDEX(tb.Data[],MATCH(SMALL(tb.Data[Index],ROW($A74)),tb.Data[Index],0),COLUMN()),"")</f>
        <v>not set</v>
      </c>
      <c r="C78" s="20" t="str">
        <f>IFERROR(INDEX(tb.Data[],MATCH(SMALL(tb.Data[Index],ROW($A74)),tb.Data[Index],0),COLUMN()),"")</f>
        <v>89617355</v>
      </c>
      <c r="D78" s="20" t="str">
        <f>IFERROR(INDEX(tb.Data[],MATCH(SMALL(tb.Data[Index],ROW($A74)),tb.Data[Index],0),COLUMN()),"")</f>
        <v>Rahmat Dernawa</v>
      </c>
      <c r="E78" s="20" t="str">
        <f>IFERROR(INDEX(tb.Data[],MATCH(SMALL(tb.Data[Index],ROW($A74)),tb.Data[Index],0),COLUMN()),"")</f>
        <v>Surabaya</v>
      </c>
      <c r="F78" s="20">
        <f>IFERROR(INDEX(tb.Data[],MATCH(SMALL(tb.Data[Index],ROW($A74)),tb.Data[Index],0),COLUMN()),"")</f>
        <v>100000</v>
      </c>
      <c r="G78" s="20" t="str">
        <f>IFERROR(INDEX(tb.Data[],MATCH(SMALL(tb.Data[Index],ROW($A74)),tb.Data[Index],0),COLUMN()),"")</f>
        <v>Voice</v>
      </c>
      <c r="H78" s="20" t="str">
        <f>IFERROR(INDEX(tb.Data[],MATCH(SMALL(tb.Data[Index],ROW($A74)),tb.Data[Index],0),COLUMN()),"")</f>
        <v>T100</v>
      </c>
      <c r="I78" s="20" t="str">
        <f>IFERROR(INDEX(tb.Data[],MATCH(SMALL(tb.Data[Index],ROW($A74)),tb.Data[Index],0),COLUMN()),"")</f>
        <v>Nella Rosalia</v>
      </c>
      <c r="J78" s="20" t="str">
        <f>IFERROR(INDEX(tb.Data[],MATCH(SMALL(tb.Data[Index],ROW($A74)),tb.Data[Index],0),COLUMN()),"")</f>
        <v>18-RNI-NSN-H3I-00-002</v>
      </c>
      <c r="K78" s="26">
        <f>IFERROR(INDEX(tb.Data[],MATCH(SMALL(tb.Data[Index],ROW($A74)),tb.Data[Index],0),COLUMN()),"")</f>
        <v>43472</v>
      </c>
      <c r="L78" s="20" t="str">
        <f>IFERROR(INDEX(tb.Data[],MATCH(SMALL(tb.Data[Index],ROW($A74)),tb.Data[Index],0),COLUMN()),"")</f>
        <v>e394075ce7</v>
      </c>
    </row>
    <row r="79" spans="1:12" x14ac:dyDescent="0.2">
      <c r="A79" s="20">
        <f>IF(ROW($A75)&lt;=COUNT(tb.Data[Index]),ROW($A75),"")</f>
        <v>75</v>
      </c>
      <c r="B79" s="20" t="str">
        <f>IFERROR(INDEX(tb.Data[],MATCH(SMALL(tb.Data[Index],ROW($A75)),tb.Data[Index],0),COLUMN()),"")</f>
        <v>not set</v>
      </c>
      <c r="C79" s="20" t="str">
        <f>IFERROR(INDEX(tb.Data[],MATCH(SMALL(tb.Data[Index],ROW($A75)),tb.Data[Index],0),COLUMN()),"")</f>
        <v>89622555</v>
      </c>
      <c r="D79" s="20" t="str">
        <f>IFERROR(INDEX(tb.Data[],MATCH(SMALL(tb.Data[Index],ROW($A75)),tb.Data[Index],0),COLUMN()),"")</f>
        <v>Amak Kurniawan</v>
      </c>
      <c r="E79" s="20" t="str">
        <f>IFERROR(INDEX(tb.Data[],MATCH(SMALL(tb.Data[Index],ROW($A75)),tb.Data[Index],0),COLUMN()),"")</f>
        <v>Denpasar</v>
      </c>
      <c r="F79" s="20">
        <f>IFERROR(INDEX(tb.Data[],MATCH(SMALL(tb.Data[Index],ROW($A75)),tb.Data[Index],0),COLUMN()),"")</f>
        <v>100000</v>
      </c>
      <c r="G79" s="20" t="str">
        <f>IFERROR(INDEX(tb.Data[],MATCH(SMALL(tb.Data[Index],ROW($A75)),tb.Data[Index],0),COLUMN()),"")</f>
        <v>Voice</v>
      </c>
      <c r="H79" s="20" t="str">
        <f>IFERROR(INDEX(tb.Data[],MATCH(SMALL(tb.Data[Index],ROW($A75)),tb.Data[Index],0),COLUMN()),"")</f>
        <v>T100</v>
      </c>
      <c r="I79" s="20" t="str">
        <f>IFERROR(INDEX(tb.Data[],MATCH(SMALL(tb.Data[Index],ROW($A75)),tb.Data[Index],0),COLUMN()),"")</f>
        <v>Nella Rosalia</v>
      </c>
      <c r="J79" s="20" t="str">
        <f>IFERROR(INDEX(tb.Data[],MATCH(SMALL(tb.Data[Index],ROW($A75)),tb.Data[Index],0),COLUMN()),"")</f>
        <v>18-RNI-NSN-H3I-00-002</v>
      </c>
      <c r="K79" s="26">
        <f>IFERROR(INDEX(tb.Data[],MATCH(SMALL(tb.Data[Index],ROW($A75)),tb.Data[Index],0),COLUMN()),"")</f>
        <v>43472</v>
      </c>
      <c r="L79" s="20" t="str">
        <f>IFERROR(INDEX(tb.Data[],MATCH(SMALL(tb.Data[Index],ROW($A75)),tb.Data[Index],0),COLUMN()),"")</f>
        <v>e394075ce7</v>
      </c>
    </row>
    <row r="80" spans="1:12" x14ac:dyDescent="0.2">
      <c r="A80" s="20">
        <f>IF(ROW($A76)&lt;=COUNT(tb.Data[Index]),ROW($A76),"")</f>
        <v>76</v>
      </c>
      <c r="B80" s="20" t="str">
        <f>IFERROR(INDEX(tb.Data[],MATCH(SMALL(tb.Data[Index],ROW($A76)),tb.Data[Index],0),COLUMN()),"")</f>
        <v>not set</v>
      </c>
      <c r="C80" s="20" t="str">
        <f>IFERROR(INDEX(tb.Data[],MATCH(SMALL(tb.Data[Index],ROW($A76)),tb.Data[Index],0),COLUMN()),"")</f>
        <v>89622555</v>
      </c>
      <c r="D80" s="20" t="str">
        <f>IFERROR(INDEX(tb.Data[],MATCH(SMALL(tb.Data[Index],ROW($A76)),tb.Data[Index],0),COLUMN()),"")</f>
        <v>Amak Kurniawan</v>
      </c>
      <c r="E80" s="20" t="str">
        <f>IFERROR(INDEX(tb.Data[],MATCH(SMALL(tb.Data[Index],ROW($A76)),tb.Data[Index],0),COLUMN()),"")</f>
        <v>Denpasar</v>
      </c>
      <c r="F80" s="20">
        <f>IFERROR(INDEX(tb.Data[],MATCH(SMALL(tb.Data[Index],ROW($A76)),tb.Data[Index],0),COLUMN()),"")</f>
        <v>100000</v>
      </c>
      <c r="G80" s="20" t="str">
        <f>IFERROR(INDEX(tb.Data[],MATCH(SMALL(tb.Data[Index],ROW($A76)),tb.Data[Index],0),COLUMN()),"")</f>
        <v>Voice</v>
      </c>
      <c r="H80" s="20" t="str">
        <f>IFERROR(INDEX(tb.Data[],MATCH(SMALL(tb.Data[Index],ROW($A76)),tb.Data[Index],0),COLUMN()),"")</f>
        <v>T100</v>
      </c>
      <c r="I80" s="20" t="str">
        <f>IFERROR(INDEX(tb.Data[],MATCH(SMALL(tb.Data[Index],ROW($A76)),tb.Data[Index],0),COLUMN()),"")</f>
        <v>Machmudah Fithriyah MS</v>
      </c>
      <c r="J80" s="20" t="str">
        <f>IFERROR(INDEX(tb.Data[],MATCH(SMALL(tb.Data[Index],ROW($A76)),tb.Data[Index],0),COLUMN()),"")</f>
        <v>18-RNI-NSN-H3I-00-002</v>
      </c>
      <c r="K80" s="26">
        <f>IFERROR(INDEX(tb.Data[],MATCH(SMALL(tb.Data[Index],ROW($A76)),tb.Data[Index],0),COLUMN()),"")</f>
        <v>43479</v>
      </c>
      <c r="L80" s="20" t="str">
        <f>IFERROR(INDEX(tb.Data[],MATCH(SMALL(tb.Data[Index],ROW($A76)),tb.Data[Index],0),COLUMN()),"")</f>
        <v>093a0741fe</v>
      </c>
    </row>
    <row r="81" spans="1:12" x14ac:dyDescent="0.2">
      <c r="A81" s="20">
        <f>IF(ROW($A77)&lt;=COUNT(tb.Data[Index]),ROW($A77),"")</f>
        <v>77</v>
      </c>
      <c r="B81" s="20" t="str">
        <f>IFERROR(INDEX(tb.Data[],MATCH(SMALL(tb.Data[Index],ROW($A77)),tb.Data[Index],0),COLUMN()),"")</f>
        <v>not set</v>
      </c>
      <c r="C81" s="20" t="str">
        <f>IFERROR(INDEX(tb.Data[],MATCH(SMALL(tb.Data[Index],ROW($A77)),tb.Data[Index],0),COLUMN()),"")</f>
        <v>89623555</v>
      </c>
      <c r="D81" s="20" t="str">
        <f>IFERROR(INDEX(tb.Data[],MATCH(SMALL(tb.Data[Index],ROW($A77)),tb.Data[Index],0),COLUMN()),"")</f>
        <v>Amak Kurniawan</v>
      </c>
      <c r="E81" s="20" t="str">
        <f>IFERROR(INDEX(tb.Data[],MATCH(SMALL(tb.Data[Index],ROW($A77)),tb.Data[Index],0),COLUMN()),"")</f>
        <v>Denpasar</v>
      </c>
      <c r="F81" s="20">
        <f>IFERROR(INDEX(tb.Data[],MATCH(SMALL(tb.Data[Index],ROW($A77)),tb.Data[Index],0),COLUMN()),"")</f>
        <v>100000</v>
      </c>
      <c r="G81" s="20" t="str">
        <f>IFERROR(INDEX(tb.Data[],MATCH(SMALL(tb.Data[Index],ROW($A77)),tb.Data[Index],0),COLUMN()),"")</f>
        <v>Voice</v>
      </c>
      <c r="H81" s="20" t="str">
        <f>IFERROR(INDEX(tb.Data[],MATCH(SMALL(tb.Data[Index],ROW($A77)),tb.Data[Index],0),COLUMN()),"")</f>
        <v>T100</v>
      </c>
      <c r="I81" s="20" t="str">
        <f>IFERROR(INDEX(tb.Data[],MATCH(SMALL(tb.Data[Index],ROW($A77)),tb.Data[Index],0),COLUMN()),"")</f>
        <v>Nella Rosalia</v>
      </c>
      <c r="J81" s="20" t="str">
        <f>IFERROR(INDEX(tb.Data[],MATCH(SMALL(tb.Data[Index],ROW($A77)),tb.Data[Index],0),COLUMN()),"")</f>
        <v>18-RNI-NSN-H3I-00-002</v>
      </c>
      <c r="K81" s="26">
        <f>IFERROR(INDEX(tb.Data[],MATCH(SMALL(tb.Data[Index],ROW($A77)),tb.Data[Index],0),COLUMN()),"")</f>
        <v>43472</v>
      </c>
      <c r="L81" s="20" t="str">
        <f>IFERROR(INDEX(tb.Data[],MATCH(SMALL(tb.Data[Index],ROW($A77)),tb.Data[Index],0),COLUMN()),"")</f>
        <v>e394075ce7</v>
      </c>
    </row>
    <row r="82" spans="1:12" x14ac:dyDescent="0.2">
      <c r="A82" s="20">
        <f>IF(ROW($A78)&lt;=COUNT(tb.Data[Index]),ROW($A78),"")</f>
        <v>78</v>
      </c>
      <c r="B82" s="20" t="str">
        <f>IFERROR(INDEX(tb.Data[],MATCH(SMALL(tb.Data[Index],ROW($A78)),tb.Data[Index],0),COLUMN()),"")</f>
        <v>not set</v>
      </c>
      <c r="C82" s="20" t="str">
        <f>IFERROR(INDEX(tb.Data[],MATCH(SMALL(tb.Data[Index],ROW($A78)),tb.Data[Index],0),COLUMN()),"")</f>
        <v>89623555</v>
      </c>
      <c r="D82" s="20" t="str">
        <f>IFERROR(INDEX(tb.Data[],MATCH(SMALL(tb.Data[Index],ROW($A78)),tb.Data[Index],0),COLUMN()),"")</f>
        <v>Amak Kurniawan</v>
      </c>
      <c r="E82" s="20" t="str">
        <f>IFERROR(INDEX(tb.Data[],MATCH(SMALL(tb.Data[Index],ROW($A78)),tb.Data[Index],0),COLUMN()),"")</f>
        <v>Denpasar</v>
      </c>
      <c r="F82" s="20">
        <f>IFERROR(INDEX(tb.Data[],MATCH(SMALL(tb.Data[Index],ROW($A78)),tb.Data[Index],0),COLUMN()),"")</f>
        <v>100000</v>
      </c>
      <c r="G82" s="20" t="str">
        <f>IFERROR(INDEX(tb.Data[],MATCH(SMALL(tb.Data[Index],ROW($A78)),tb.Data[Index],0),COLUMN()),"")</f>
        <v>Voice</v>
      </c>
      <c r="H82" s="20" t="str">
        <f>IFERROR(INDEX(tb.Data[],MATCH(SMALL(tb.Data[Index],ROW($A78)),tb.Data[Index],0),COLUMN()),"")</f>
        <v>T100</v>
      </c>
      <c r="I82" s="20" t="str">
        <f>IFERROR(INDEX(tb.Data[],MATCH(SMALL(tb.Data[Index],ROW($A78)),tb.Data[Index],0),COLUMN()),"")</f>
        <v>Machmudah Fithriyah MS</v>
      </c>
      <c r="J82" s="20" t="str">
        <f>IFERROR(INDEX(tb.Data[],MATCH(SMALL(tb.Data[Index],ROW($A78)),tb.Data[Index],0),COLUMN()),"")</f>
        <v>18-RNI-NSN-H3I-00-002</v>
      </c>
      <c r="K82" s="26">
        <f>IFERROR(INDEX(tb.Data[],MATCH(SMALL(tb.Data[Index],ROW($A78)),tb.Data[Index],0),COLUMN()),"")</f>
        <v>43479</v>
      </c>
      <c r="L82" s="20" t="str">
        <f>IFERROR(INDEX(tb.Data[],MATCH(SMALL(tb.Data[Index],ROW($A78)),tb.Data[Index],0),COLUMN()),"")</f>
        <v>093a0741fe</v>
      </c>
    </row>
    <row r="83" spans="1:12" x14ac:dyDescent="0.2">
      <c r="A83" s="20">
        <f>IF(ROW($A79)&lt;=COUNT(tb.Data[Index]),ROW($A79),"")</f>
        <v>79</v>
      </c>
      <c r="B83" s="20" t="str">
        <f>IFERROR(INDEX(tb.Data[],MATCH(SMALL(tb.Data[Index],ROW($A79)),tb.Data[Index],0),COLUMN()),"")</f>
        <v>not set</v>
      </c>
      <c r="C83" s="20" t="str">
        <f>IFERROR(INDEX(tb.Data[],MATCH(SMALL(tb.Data[Index],ROW($A79)),tb.Data[Index],0),COLUMN()),"")</f>
        <v>89633555</v>
      </c>
      <c r="D83" s="20" t="str">
        <f>IFERROR(INDEX(tb.Data[],MATCH(SMALL(tb.Data[Index],ROW($A79)),tb.Data[Index],0),COLUMN()),"")</f>
        <v>Wahyu Tirta Prawita</v>
      </c>
      <c r="E83" s="20" t="str">
        <f>IFERROR(INDEX(tb.Data[],MATCH(SMALL(tb.Data[Index],ROW($A79)),tb.Data[Index],0),COLUMN()),"")</f>
        <v>Surabaya</v>
      </c>
      <c r="F83" s="20">
        <f>IFERROR(INDEX(tb.Data[],MATCH(SMALL(tb.Data[Index],ROW($A79)),tb.Data[Index],0),COLUMN()),"")</f>
        <v>100000</v>
      </c>
      <c r="G83" s="20" t="str">
        <f>IFERROR(INDEX(tb.Data[],MATCH(SMALL(tb.Data[Index],ROW($A79)),tb.Data[Index],0),COLUMN()),"")</f>
        <v>Voice</v>
      </c>
      <c r="H83" s="20" t="str">
        <f>IFERROR(INDEX(tb.Data[],MATCH(SMALL(tb.Data[Index],ROW($A79)),tb.Data[Index],0),COLUMN()),"")</f>
        <v>T100</v>
      </c>
      <c r="I83" s="20" t="str">
        <f>IFERROR(INDEX(tb.Data[],MATCH(SMALL(tb.Data[Index],ROW($A79)),tb.Data[Index],0),COLUMN()),"")</f>
        <v>Putri Megarini</v>
      </c>
      <c r="J83" s="20" t="str">
        <f>IFERROR(INDEX(tb.Data[],MATCH(SMALL(tb.Data[Index],ROW($A79)),tb.Data[Index],0),COLUMN()),"")</f>
        <v xml:space="preserve"> 18-RNI-NSN-H3I-00-002</v>
      </c>
      <c r="K83" s="26">
        <f>IFERROR(INDEX(tb.Data[],MATCH(SMALL(tb.Data[Index],ROW($A79)),tb.Data[Index],0),COLUMN()),"")</f>
        <v>43467</v>
      </c>
      <c r="L83" s="20" t="str">
        <f>IFERROR(INDEX(tb.Data[],MATCH(SMALL(tb.Data[Index],ROW($A79)),tb.Data[Index],0),COLUMN()),"")</f>
        <v>2edcc0a6a0</v>
      </c>
    </row>
    <row r="84" spans="1:12" x14ac:dyDescent="0.2">
      <c r="A84" s="20">
        <f>IF(ROW($A80)&lt;=COUNT(tb.Data[Index]),ROW($A80),"")</f>
        <v>80</v>
      </c>
      <c r="B84" s="20" t="str">
        <f>IFERROR(INDEX(tb.Data[],MATCH(SMALL(tb.Data[Index],ROW($A80)),tb.Data[Index],0),COLUMN()),"")</f>
        <v>not set</v>
      </c>
      <c r="C84" s="20" t="str">
        <f>IFERROR(INDEX(tb.Data[],MATCH(SMALL(tb.Data[Index],ROW($A80)),tb.Data[Index],0),COLUMN()),"")</f>
        <v>89633555</v>
      </c>
      <c r="D84" s="20" t="str">
        <f>IFERROR(INDEX(tb.Data[],MATCH(SMALL(tb.Data[Index],ROW($A80)),tb.Data[Index],0),COLUMN()),"")</f>
        <v>Wahyu Tirta Prawita</v>
      </c>
      <c r="E84" s="20" t="str">
        <f>IFERROR(INDEX(tb.Data[],MATCH(SMALL(tb.Data[Index],ROW($A80)),tb.Data[Index],0),COLUMN()),"")</f>
        <v>Surabaya</v>
      </c>
      <c r="F84" s="20">
        <f>IFERROR(INDEX(tb.Data[],MATCH(SMALL(tb.Data[Index],ROW($A80)),tb.Data[Index],0),COLUMN()),"")</f>
        <v>100000</v>
      </c>
      <c r="G84" s="20" t="str">
        <f>IFERROR(INDEX(tb.Data[],MATCH(SMALL(tb.Data[Index],ROW($A80)),tb.Data[Index],0),COLUMN()),"")</f>
        <v>Voice</v>
      </c>
      <c r="H84" s="20" t="str">
        <f>IFERROR(INDEX(tb.Data[],MATCH(SMALL(tb.Data[Index],ROW($A80)),tb.Data[Index],0),COLUMN()),"")</f>
        <v>T100</v>
      </c>
      <c r="I84" s="20" t="str">
        <f>IFERROR(INDEX(tb.Data[],MATCH(SMALL(tb.Data[Index],ROW($A80)),tb.Data[Index],0),COLUMN()),"")</f>
        <v>Nella Rosalia</v>
      </c>
      <c r="J84" s="20" t="str">
        <f>IFERROR(INDEX(tb.Data[],MATCH(SMALL(tb.Data[Index],ROW($A80)),tb.Data[Index],0),COLUMN()),"")</f>
        <v>18-RNI-NSN-H3I-00-002</v>
      </c>
      <c r="K84" s="26">
        <f>IFERROR(INDEX(tb.Data[],MATCH(SMALL(tb.Data[Index],ROW($A80)),tb.Data[Index],0),COLUMN()),"")</f>
        <v>43472</v>
      </c>
      <c r="L84" s="20" t="str">
        <f>IFERROR(INDEX(tb.Data[],MATCH(SMALL(tb.Data[Index],ROW($A80)),tb.Data[Index],0),COLUMN()),"")</f>
        <v>e394075ce7</v>
      </c>
    </row>
    <row r="85" spans="1:12" x14ac:dyDescent="0.2">
      <c r="A85" s="20">
        <f>IF(ROW($A81)&lt;=COUNT(tb.Data[Index]),ROW($A81),"")</f>
        <v>81</v>
      </c>
      <c r="B85" s="20" t="str">
        <f>IFERROR(INDEX(tb.Data[],MATCH(SMALL(tb.Data[Index],ROW($A81)),tb.Data[Index],0),COLUMN()),"")</f>
        <v>not set</v>
      </c>
      <c r="C85" s="20" t="str">
        <f>IFERROR(INDEX(tb.Data[],MATCH(SMALL(tb.Data[Index],ROW($A81)),tb.Data[Index],0),COLUMN()),"")</f>
        <v>89651555</v>
      </c>
      <c r="D85" s="20" t="str">
        <f>IFERROR(INDEX(tb.Data[],MATCH(SMALL(tb.Data[Index],ROW($A81)),tb.Data[Index],0),COLUMN()),"")</f>
        <v>Wahyu Tirta Prawita</v>
      </c>
      <c r="E85" s="20" t="str">
        <f>IFERROR(INDEX(tb.Data[],MATCH(SMALL(tb.Data[Index],ROW($A81)),tb.Data[Index],0),COLUMN()),"")</f>
        <v>Surabaya</v>
      </c>
      <c r="F85" s="20">
        <f>IFERROR(INDEX(tb.Data[],MATCH(SMALL(tb.Data[Index],ROW($A81)),tb.Data[Index],0),COLUMN()),"")</f>
        <v>100000</v>
      </c>
      <c r="G85" s="20" t="str">
        <f>IFERROR(INDEX(tb.Data[],MATCH(SMALL(tb.Data[Index],ROW($A81)),tb.Data[Index],0),COLUMN()),"")</f>
        <v>Voice</v>
      </c>
      <c r="H85" s="20" t="str">
        <f>IFERROR(INDEX(tb.Data[],MATCH(SMALL(tb.Data[Index],ROW($A81)),tb.Data[Index],0),COLUMN()),"")</f>
        <v>T100</v>
      </c>
      <c r="I85" s="20" t="str">
        <f>IFERROR(INDEX(tb.Data[],MATCH(SMALL(tb.Data[Index],ROW($A81)),tb.Data[Index],0),COLUMN()),"")</f>
        <v>Putri Megarini</v>
      </c>
      <c r="J85" s="20" t="str">
        <f>IFERROR(INDEX(tb.Data[],MATCH(SMALL(tb.Data[Index],ROW($A81)),tb.Data[Index],0),COLUMN()),"")</f>
        <v xml:space="preserve"> 18-RNI-NSN-H3I-00-002</v>
      </c>
      <c r="K85" s="26">
        <f>IFERROR(INDEX(tb.Data[],MATCH(SMALL(tb.Data[Index],ROW($A81)),tb.Data[Index],0),COLUMN()),"")</f>
        <v>43467</v>
      </c>
      <c r="L85" s="20" t="str">
        <f>IFERROR(INDEX(tb.Data[],MATCH(SMALL(tb.Data[Index],ROW($A81)),tb.Data[Index],0),COLUMN()),"")</f>
        <v>2edcc0a6a0</v>
      </c>
    </row>
    <row r="86" spans="1:12" x14ac:dyDescent="0.2">
      <c r="A86" s="20">
        <f>IF(ROW($A82)&lt;=COUNT(tb.Data[Index]),ROW($A82),"")</f>
        <v>82</v>
      </c>
      <c r="B86" s="20" t="str">
        <f>IFERROR(INDEX(tb.Data[],MATCH(SMALL(tb.Data[Index],ROW($A82)),tb.Data[Index],0),COLUMN()),"")</f>
        <v>not set</v>
      </c>
      <c r="C86" s="20" t="str">
        <f>IFERROR(INDEX(tb.Data[],MATCH(SMALL(tb.Data[Index],ROW($A82)),tb.Data[Index],0),COLUMN()),"")</f>
        <v>89651555</v>
      </c>
      <c r="D86" s="20" t="str">
        <f>IFERROR(INDEX(tb.Data[],MATCH(SMALL(tb.Data[Index],ROW($A82)),tb.Data[Index],0),COLUMN()),"")</f>
        <v>Wahyu Tirta Prawita</v>
      </c>
      <c r="E86" s="20" t="str">
        <f>IFERROR(INDEX(tb.Data[],MATCH(SMALL(tb.Data[Index],ROW($A82)),tb.Data[Index],0),COLUMN()),"")</f>
        <v>Surabaya</v>
      </c>
      <c r="F86" s="20">
        <f>IFERROR(INDEX(tb.Data[],MATCH(SMALL(tb.Data[Index],ROW($A82)),tb.Data[Index],0),COLUMN()),"")</f>
        <v>100000</v>
      </c>
      <c r="G86" s="20" t="str">
        <f>IFERROR(INDEX(tb.Data[],MATCH(SMALL(tb.Data[Index],ROW($A82)),tb.Data[Index],0),COLUMN()),"")</f>
        <v>Voice</v>
      </c>
      <c r="H86" s="20" t="str">
        <f>IFERROR(INDEX(tb.Data[],MATCH(SMALL(tb.Data[Index],ROW($A82)),tb.Data[Index],0),COLUMN()),"")</f>
        <v>T100</v>
      </c>
      <c r="I86" s="20" t="str">
        <f>IFERROR(INDEX(tb.Data[],MATCH(SMALL(tb.Data[Index],ROW($A82)),tb.Data[Index],0),COLUMN()),"")</f>
        <v>Nella Rosalia</v>
      </c>
      <c r="J86" s="20" t="str">
        <f>IFERROR(INDEX(tb.Data[],MATCH(SMALL(tb.Data[Index],ROW($A82)),tb.Data[Index],0),COLUMN()),"")</f>
        <v>18-RNI-NSN-H3I-00-002</v>
      </c>
      <c r="K86" s="26">
        <f>IFERROR(INDEX(tb.Data[],MATCH(SMALL(tb.Data[Index],ROW($A82)),tb.Data[Index],0),COLUMN()),"")</f>
        <v>43472</v>
      </c>
      <c r="L86" s="20" t="str">
        <f>IFERROR(INDEX(tb.Data[],MATCH(SMALL(tb.Data[Index],ROW($A82)),tb.Data[Index],0),COLUMN()),"")</f>
        <v>e394075ce7</v>
      </c>
    </row>
    <row r="87" spans="1:12" x14ac:dyDescent="0.2">
      <c r="A87" s="20">
        <f>IF(ROW($A83)&lt;=COUNT(tb.Data[Index]),ROW($A83),"")</f>
        <v>83</v>
      </c>
      <c r="B87" s="20" t="str">
        <f>IFERROR(INDEX(tb.Data[],MATCH(SMALL(tb.Data[Index],ROW($A83)),tb.Data[Index],0),COLUMN()),"")</f>
        <v>not set</v>
      </c>
      <c r="C87" s="20" t="str">
        <f>IFERROR(INDEX(tb.Data[],MATCH(SMALL(tb.Data[Index],ROW($A83)),tb.Data[Index],0),COLUMN()),"")</f>
        <v>89678548</v>
      </c>
      <c r="D87" s="20" t="str">
        <f>IFERROR(INDEX(tb.Data[],MATCH(SMALL(tb.Data[Index],ROW($A83)),tb.Data[Index],0),COLUMN()),"")</f>
        <v>Ahsan</v>
      </c>
      <c r="E87" s="20" t="str">
        <f>IFERROR(INDEX(tb.Data[],MATCH(SMALL(tb.Data[Index],ROW($A83)),tb.Data[Index],0),COLUMN()),"")</f>
        <v>Makassar</v>
      </c>
      <c r="F87" s="20">
        <f>IFERROR(INDEX(tb.Data[],MATCH(SMALL(tb.Data[Index],ROW($A83)),tb.Data[Index],0),COLUMN()),"")</f>
        <v>200000</v>
      </c>
      <c r="G87" s="20" t="str">
        <f>IFERROR(INDEX(tb.Data[],MATCH(SMALL(tb.Data[Index],ROW($A83)),tb.Data[Index],0),COLUMN()),"")</f>
        <v>Voice</v>
      </c>
      <c r="H87" s="20" t="str">
        <f>IFERROR(INDEX(tb.Data[],MATCH(SMALL(tb.Data[Index],ROW($A83)),tb.Data[Index],0),COLUMN()),"")</f>
        <v>T100 X2</v>
      </c>
      <c r="I87" s="20" t="str">
        <f>IFERROR(INDEX(tb.Data[],MATCH(SMALL(tb.Data[Index],ROW($A83)),tb.Data[Index],0),COLUMN()),"")</f>
        <v>Machmudah Fithriyah MS</v>
      </c>
      <c r="J87" s="20" t="str">
        <f>IFERROR(INDEX(tb.Data[],MATCH(SMALL(tb.Data[Index],ROW($A83)),tb.Data[Index],0),COLUMN()),"")</f>
        <v>18-RNI-NSN-H3I-00-002</v>
      </c>
      <c r="K87" s="26">
        <f>IFERROR(INDEX(tb.Data[],MATCH(SMALL(tb.Data[Index],ROW($A83)),tb.Data[Index],0),COLUMN()),"")</f>
        <v>43479</v>
      </c>
      <c r="L87" s="20" t="str">
        <f>IFERROR(INDEX(tb.Data[],MATCH(SMALL(tb.Data[Index],ROW($A83)),tb.Data[Index],0),COLUMN()),"")</f>
        <v>093a0741fe</v>
      </c>
    </row>
    <row r="88" spans="1:12" x14ac:dyDescent="0.2">
      <c r="A88" s="20">
        <f>IF(ROW($A84)&lt;=COUNT(tb.Data[Index]),ROW($A84),"")</f>
        <v>84</v>
      </c>
      <c r="B88" s="20" t="str">
        <f>IFERROR(INDEX(tb.Data[],MATCH(SMALL(tb.Data[Index],ROW($A84)),tb.Data[Index],0),COLUMN()),"")</f>
        <v>not set</v>
      </c>
      <c r="C88" s="20" t="str">
        <f>IFERROR(INDEX(tb.Data[],MATCH(SMALL(tb.Data[Index],ROW($A84)),tb.Data[Index],0),COLUMN()),"")</f>
        <v>89699460</v>
      </c>
      <c r="D88" s="20" t="str">
        <f>IFERROR(INDEX(tb.Data[],MATCH(SMALL(tb.Data[Index],ROW($A84)),tb.Data[Index],0),COLUMN()),"")</f>
        <v>Rahmat Dernawa</v>
      </c>
      <c r="E88" s="20" t="str">
        <f>IFERROR(INDEX(tb.Data[],MATCH(SMALL(tb.Data[Index],ROW($A84)),tb.Data[Index],0),COLUMN()),"")</f>
        <v>Surabaya</v>
      </c>
      <c r="F88" s="20">
        <f>IFERROR(INDEX(tb.Data[],MATCH(SMALL(tb.Data[Index],ROW($A84)),tb.Data[Index],0),COLUMN()),"")</f>
        <v>100000</v>
      </c>
      <c r="G88" s="20" t="str">
        <f>IFERROR(INDEX(tb.Data[],MATCH(SMALL(tb.Data[Index],ROW($A84)),tb.Data[Index],0),COLUMN()),"")</f>
        <v>Voice</v>
      </c>
      <c r="H88" s="20" t="str">
        <f>IFERROR(INDEX(tb.Data[],MATCH(SMALL(tb.Data[Index],ROW($A84)),tb.Data[Index],0),COLUMN()),"")</f>
        <v>T100</v>
      </c>
      <c r="I88" s="20" t="str">
        <f>IFERROR(INDEX(tb.Data[],MATCH(SMALL(tb.Data[Index],ROW($A84)),tb.Data[Index],0),COLUMN()),"")</f>
        <v>Putri Megarini</v>
      </c>
      <c r="J88" s="20" t="str">
        <f>IFERROR(INDEX(tb.Data[],MATCH(SMALL(tb.Data[Index],ROW($A84)),tb.Data[Index],0),COLUMN()),"")</f>
        <v xml:space="preserve"> 18-RNI-NSN-H3I-00-002</v>
      </c>
      <c r="K88" s="26">
        <f>IFERROR(INDEX(tb.Data[],MATCH(SMALL(tb.Data[Index],ROW($A84)),tb.Data[Index],0),COLUMN()),"")</f>
        <v>43467</v>
      </c>
      <c r="L88" s="20" t="str">
        <f>IFERROR(INDEX(tb.Data[],MATCH(SMALL(tb.Data[Index],ROW($A84)),tb.Data[Index],0),COLUMN()),"")</f>
        <v>2edcc0a6a0</v>
      </c>
    </row>
    <row r="89" spans="1:12" x14ac:dyDescent="0.2">
      <c r="A89" s="20">
        <f>IF(ROW($A85)&lt;=COUNT(tb.Data[Index]),ROW($A85),"")</f>
        <v>85</v>
      </c>
      <c r="B89" s="20" t="str">
        <f>IFERROR(INDEX(tb.Data[],MATCH(SMALL(tb.Data[Index],ROW($A85)),tb.Data[Index],0),COLUMN()),"")</f>
        <v>not set</v>
      </c>
      <c r="C89" s="20" t="str">
        <f>IFERROR(INDEX(tb.Data[],MATCH(SMALL(tb.Data[Index],ROW($A85)),tb.Data[Index],0),COLUMN()),"")</f>
        <v>89699460</v>
      </c>
      <c r="D89" s="20" t="str">
        <f>IFERROR(INDEX(tb.Data[],MATCH(SMALL(tb.Data[Index],ROW($A85)),tb.Data[Index],0),COLUMN()),"")</f>
        <v>Rahmat Dernawa</v>
      </c>
      <c r="E89" s="20" t="str">
        <f>IFERROR(INDEX(tb.Data[],MATCH(SMALL(tb.Data[Index],ROW($A85)),tb.Data[Index],0),COLUMN()),"")</f>
        <v>Surabaya</v>
      </c>
      <c r="F89" s="20">
        <f>IFERROR(INDEX(tb.Data[],MATCH(SMALL(tb.Data[Index],ROW($A85)),tb.Data[Index],0),COLUMN()),"")</f>
        <v>100000</v>
      </c>
      <c r="G89" s="20" t="str">
        <f>IFERROR(INDEX(tb.Data[],MATCH(SMALL(tb.Data[Index],ROW($A85)),tb.Data[Index],0),COLUMN()),"")</f>
        <v>Voice</v>
      </c>
      <c r="H89" s="20" t="str">
        <f>IFERROR(INDEX(tb.Data[],MATCH(SMALL(tb.Data[Index],ROW($A85)),tb.Data[Index],0),COLUMN()),"")</f>
        <v>T100</v>
      </c>
      <c r="I89" s="20" t="str">
        <f>IFERROR(INDEX(tb.Data[],MATCH(SMALL(tb.Data[Index],ROW($A85)),tb.Data[Index],0),COLUMN()),"")</f>
        <v>Nella Rosalia</v>
      </c>
      <c r="J89" s="20" t="str">
        <f>IFERROR(INDEX(tb.Data[],MATCH(SMALL(tb.Data[Index],ROW($A85)),tb.Data[Index],0),COLUMN()),"")</f>
        <v>18-RNI-NSN-H3I-00-002</v>
      </c>
      <c r="K89" s="26">
        <f>IFERROR(INDEX(tb.Data[],MATCH(SMALL(tb.Data[Index],ROW($A85)),tb.Data[Index],0),COLUMN()),"")</f>
        <v>43472</v>
      </c>
      <c r="L89" s="20" t="str">
        <f>IFERROR(INDEX(tb.Data[],MATCH(SMALL(tb.Data[Index],ROW($A85)),tb.Data[Index],0),COLUMN()),"")</f>
        <v>e394075ce7</v>
      </c>
    </row>
    <row r="90" spans="1:12" x14ac:dyDescent="0.2">
      <c r="A90" s="20">
        <f>IF(ROW($A86)&lt;=COUNT(tb.Data[Index]),ROW($A86),"")</f>
        <v>86</v>
      </c>
      <c r="B90" s="20" t="str">
        <f>IFERROR(INDEX(tb.Data[],MATCH(SMALL(tb.Data[Index],ROW($A86)),tb.Data[Index],0),COLUMN()),"")</f>
        <v>not set</v>
      </c>
      <c r="C90" s="20" t="str">
        <f>IFERROR(INDEX(tb.Data[],MATCH(SMALL(tb.Data[Index],ROW($A86)),tb.Data[Index],0),COLUMN()),"")</f>
        <v>89702652</v>
      </c>
      <c r="D90" s="20" t="str">
        <f>IFERROR(INDEX(tb.Data[],MATCH(SMALL(tb.Data[Index],ROW($A86)),tb.Data[Index],0),COLUMN()),"")</f>
        <v>Ahsan</v>
      </c>
      <c r="E90" s="20" t="str">
        <f>IFERROR(INDEX(tb.Data[],MATCH(SMALL(tb.Data[Index],ROW($A86)),tb.Data[Index],0),COLUMN()),"")</f>
        <v>Makassar</v>
      </c>
      <c r="F90" s="20">
        <f>IFERROR(INDEX(tb.Data[],MATCH(SMALL(tb.Data[Index],ROW($A86)),tb.Data[Index],0),COLUMN()),"")</f>
        <v>100000</v>
      </c>
      <c r="G90" s="20" t="str">
        <f>IFERROR(INDEX(tb.Data[],MATCH(SMALL(tb.Data[Index],ROW($A86)),tb.Data[Index],0),COLUMN()),"")</f>
        <v>Voice</v>
      </c>
      <c r="H90" s="20" t="str">
        <f>IFERROR(INDEX(tb.Data[],MATCH(SMALL(tb.Data[Index],ROW($A86)),tb.Data[Index],0),COLUMN()),"")</f>
        <v>T100</v>
      </c>
      <c r="I90" s="20" t="str">
        <f>IFERROR(INDEX(tb.Data[],MATCH(SMALL(tb.Data[Index],ROW($A86)),tb.Data[Index],0),COLUMN()),"")</f>
        <v>Putri Megarini</v>
      </c>
      <c r="J90" s="20" t="str">
        <f>IFERROR(INDEX(tb.Data[],MATCH(SMALL(tb.Data[Index],ROW($A86)),tb.Data[Index],0),COLUMN()),"")</f>
        <v xml:space="preserve"> 18-RNI-NSN-H3I-00-002</v>
      </c>
      <c r="K90" s="26">
        <f>IFERROR(INDEX(tb.Data[],MATCH(SMALL(tb.Data[Index],ROW($A86)),tb.Data[Index],0),COLUMN()),"")</f>
        <v>43467</v>
      </c>
      <c r="L90" s="20" t="str">
        <f>IFERROR(INDEX(tb.Data[],MATCH(SMALL(tb.Data[Index],ROW($A86)),tb.Data[Index],0),COLUMN()),"")</f>
        <v>2edcc0a6a0</v>
      </c>
    </row>
    <row r="91" spans="1:12" x14ac:dyDescent="0.2">
      <c r="A91" s="20">
        <f>IF(ROW($A87)&lt;=COUNT(tb.Data[Index]),ROW($A87),"")</f>
        <v>87</v>
      </c>
      <c r="B91" s="20" t="str">
        <f>IFERROR(INDEX(tb.Data[],MATCH(SMALL(tb.Data[Index],ROW($A87)),tb.Data[Index],0),COLUMN()),"")</f>
        <v>not set</v>
      </c>
      <c r="C91" s="20" t="str">
        <f>IFERROR(INDEX(tb.Data[],MATCH(SMALL(tb.Data[Index],ROW($A87)),tb.Data[Index],0),COLUMN()),"")</f>
        <v>89702652</v>
      </c>
      <c r="D91" s="20" t="str">
        <f>IFERROR(INDEX(tb.Data[],MATCH(SMALL(tb.Data[Index],ROW($A87)),tb.Data[Index],0),COLUMN()),"")</f>
        <v>Ahsan</v>
      </c>
      <c r="E91" s="20" t="str">
        <f>IFERROR(INDEX(tb.Data[],MATCH(SMALL(tb.Data[Index],ROW($A87)),tb.Data[Index],0),COLUMN()),"")</f>
        <v>Makassar</v>
      </c>
      <c r="F91" s="20">
        <f>IFERROR(INDEX(tb.Data[],MATCH(SMALL(tb.Data[Index],ROW($A87)),tb.Data[Index],0),COLUMN()),"")</f>
        <v>100000</v>
      </c>
      <c r="G91" s="20" t="str">
        <f>IFERROR(INDEX(tb.Data[],MATCH(SMALL(tb.Data[Index],ROW($A87)),tb.Data[Index],0),COLUMN()),"")</f>
        <v>Voice</v>
      </c>
      <c r="H91" s="20" t="str">
        <f>IFERROR(INDEX(tb.Data[],MATCH(SMALL(tb.Data[Index],ROW($A87)),tb.Data[Index],0),COLUMN()),"")</f>
        <v>T100</v>
      </c>
      <c r="I91" s="20" t="str">
        <f>IFERROR(INDEX(tb.Data[],MATCH(SMALL(tb.Data[Index],ROW($A87)),tb.Data[Index],0),COLUMN()),"")</f>
        <v>Nella Rosalia</v>
      </c>
      <c r="J91" s="20" t="str">
        <f>IFERROR(INDEX(tb.Data[],MATCH(SMALL(tb.Data[Index],ROW($A87)),tb.Data[Index],0),COLUMN()),"")</f>
        <v>18-RNI-NSN-H3I-00-002</v>
      </c>
      <c r="K91" s="26">
        <f>IFERROR(INDEX(tb.Data[],MATCH(SMALL(tb.Data[Index],ROW($A87)),tb.Data[Index],0),COLUMN()),"")</f>
        <v>43472</v>
      </c>
      <c r="L91" s="20" t="str">
        <f>IFERROR(INDEX(tb.Data[],MATCH(SMALL(tb.Data[Index],ROW($A87)),tb.Data[Index],0),COLUMN()),"")</f>
        <v>e394075ce7</v>
      </c>
    </row>
    <row r="92" spans="1:12" x14ac:dyDescent="0.2">
      <c r="A92" s="20">
        <f>IF(ROW($A88)&lt;=COUNT(tb.Data[Index]),ROW($A88),"")</f>
        <v>88</v>
      </c>
      <c r="B92" s="20" t="str">
        <f>IFERROR(INDEX(tb.Data[],MATCH(SMALL(tb.Data[Index],ROW($A88)),tb.Data[Index],0),COLUMN()),"")</f>
        <v>not set</v>
      </c>
      <c r="C92" s="20" t="str">
        <f>IFERROR(INDEX(tb.Data[],MATCH(SMALL(tb.Data[Index],ROW($A88)),tb.Data[Index],0),COLUMN()),"")</f>
        <v>89702652</v>
      </c>
      <c r="D92" s="20" t="str">
        <f>IFERROR(INDEX(tb.Data[],MATCH(SMALL(tb.Data[Index],ROW($A88)),tb.Data[Index],0),COLUMN()),"")</f>
        <v>Ahsan</v>
      </c>
      <c r="E92" s="20" t="str">
        <f>IFERROR(INDEX(tb.Data[],MATCH(SMALL(tb.Data[Index],ROW($A88)),tb.Data[Index],0),COLUMN()),"")</f>
        <v>Makassar</v>
      </c>
      <c r="F92" s="20">
        <f>IFERROR(INDEX(tb.Data[],MATCH(SMALL(tb.Data[Index],ROW($A88)),tb.Data[Index],0),COLUMN()),"")</f>
        <v>200000</v>
      </c>
      <c r="G92" s="20" t="str">
        <f>IFERROR(INDEX(tb.Data[],MATCH(SMALL(tb.Data[Index],ROW($A88)),tb.Data[Index],0),COLUMN()),"")</f>
        <v>Voice</v>
      </c>
      <c r="H92" s="20" t="str">
        <f>IFERROR(INDEX(tb.Data[],MATCH(SMALL(tb.Data[Index],ROW($A88)),tb.Data[Index],0),COLUMN()),"")</f>
        <v>T100 X2</v>
      </c>
      <c r="I92" s="20" t="str">
        <f>IFERROR(INDEX(tb.Data[],MATCH(SMALL(tb.Data[Index],ROW($A88)),tb.Data[Index],0),COLUMN()),"")</f>
        <v>Machmudah Fithriyah MS</v>
      </c>
      <c r="J92" s="20" t="str">
        <f>IFERROR(INDEX(tb.Data[],MATCH(SMALL(tb.Data[Index],ROW($A88)),tb.Data[Index],0),COLUMN()),"")</f>
        <v>18-RNI-NSN-H3I-00-002</v>
      </c>
      <c r="K92" s="26">
        <f>IFERROR(INDEX(tb.Data[],MATCH(SMALL(tb.Data[Index],ROW($A88)),tb.Data[Index],0),COLUMN()),"")</f>
        <v>43479</v>
      </c>
      <c r="L92" s="20" t="str">
        <f>IFERROR(INDEX(tb.Data[],MATCH(SMALL(tb.Data[Index],ROW($A88)),tb.Data[Index],0),COLUMN()),"")</f>
        <v>093a0741fe</v>
      </c>
    </row>
    <row r="93" spans="1:12" x14ac:dyDescent="0.2">
      <c r="A93" s="20">
        <f>IF(ROW($A89)&lt;=COUNT(tb.Data[Index]),ROW($A89),"")</f>
        <v>89</v>
      </c>
      <c r="B93" s="20" t="str">
        <f>IFERROR(INDEX(tb.Data[],MATCH(SMALL(tb.Data[Index],ROW($A89)),tb.Data[Index],0),COLUMN()),"")</f>
        <v>not set</v>
      </c>
      <c r="C93" s="20" t="str">
        <f>IFERROR(INDEX(tb.Data[],MATCH(SMALL(tb.Data[Index],ROW($A89)),tb.Data[Index],0),COLUMN()),"")</f>
        <v>89702652</v>
      </c>
      <c r="D93" s="20" t="str">
        <f>IFERROR(INDEX(tb.Data[],MATCH(SMALL(tb.Data[Index],ROW($A89)),tb.Data[Index],0),COLUMN()),"")</f>
        <v>Ahsan</v>
      </c>
      <c r="E93" s="20" t="str">
        <f>IFERROR(INDEX(tb.Data[],MATCH(SMALL(tb.Data[Index],ROW($A89)),tb.Data[Index],0),COLUMN()),"")</f>
        <v>Makassar</v>
      </c>
      <c r="F93" s="20">
        <f>IFERROR(INDEX(tb.Data[],MATCH(SMALL(tb.Data[Index],ROW($A89)),tb.Data[Index],0),COLUMN()),"")</f>
        <v>200000</v>
      </c>
      <c r="G93" s="20" t="str">
        <f>IFERROR(INDEX(tb.Data[],MATCH(SMALL(tb.Data[Index],ROW($A89)),tb.Data[Index],0),COLUMN()),"")</f>
        <v>Voice</v>
      </c>
      <c r="H93" s="20" t="str">
        <f>IFERROR(INDEX(tb.Data[],MATCH(SMALL(tb.Data[Index],ROW($A89)),tb.Data[Index],0),COLUMN()),"")</f>
        <v>T100 X2</v>
      </c>
      <c r="I93" s="20" t="str">
        <f>IFERROR(INDEX(tb.Data[],MATCH(SMALL(tb.Data[Index],ROW($A89)),tb.Data[Index],0),COLUMN()),"")</f>
        <v>Machmudah Fithriyah MS</v>
      </c>
      <c r="J93" s="20" t="str">
        <f>IFERROR(INDEX(tb.Data[],MATCH(SMALL(tb.Data[Index],ROW($A89)),tb.Data[Index],0),COLUMN()),"")</f>
        <v>18-RNI-NSN-H3I-00-002</v>
      </c>
      <c r="K93" s="26">
        <f>IFERROR(INDEX(tb.Data[],MATCH(SMALL(tb.Data[Index],ROW($A89)),tb.Data[Index],0),COLUMN()),"")</f>
        <v>43479</v>
      </c>
      <c r="L93" s="20" t="str">
        <f>IFERROR(INDEX(tb.Data[],MATCH(SMALL(tb.Data[Index],ROW($A89)),tb.Data[Index],0),COLUMN()),"")</f>
        <v>093a0741fe</v>
      </c>
    </row>
    <row r="94" spans="1:12" x14ac:dyDescent="0.2">
      <c r="A94" s="20">
        <f>IF(ROW($A90)&lt;=COUNT(tb.Data[Index]),ROW($A90),"")</f>
        <v>90</v>
      </c>
      <c r="B94" s="20" t="str">
        <f>IFERROR(INDEX(tb.Data[],MATCH(SMALL(tb.Data[Index],ROW($A90)),tb.Data[Index],0),COLUMN()),"")</f>
        <v>not set</v>
      </c>
      <c r="C94" s="20" t="str">
        <f>IFERROR(INDEX(tb.Data[],MATCH(SMALL(tb.Data[Index],ROW($A90)),tb.Data[Index],0),COLUMN()),"")</f>
        <v>89801554</v>
      </c>
      <c r="D94" s="20" t="str">
        <f>IFERROR(INDEX(tb.Data[],MATCH(SMALL(tb.Data[Index],ROW($A90)),tb.Data[Index],0),COLUMN()),"")</f>
        <v>Ahsan</v>
      </c>
      <c r="E94" s="20" t="str">
        <f>IFERROR(INDEX(tb.Data[],MATCH(SMALL(tb.Data[Index],ROW($A90)),tb.Data[Index],0),COLUMN()),"")</f>
        <v>Makassar</v>
      </c>
      <c r="F94" s="20">
        <f>IFERROR(INDEX(tb.Data[],MATCH(SMALL(tb.Data[Index],ROW($A90)),tb.Data[Index],0),COLUMN()),"")</f>
        <v>100000</v>
      </c>
      <c r="G94" s="20" t="str">
        <f>IFERROR(INDEX(tb.Data[],MATCH(SMALL(tb.Data[Index],ROW($A90)),tb.Data[Index],0),COLUMN()),"")</f>
        <v>Voice</v>
      </c>
      <c r="H94" s="20" t="str">
        <f>IFERROR(INDEX(tb.Data[],MATCH(SMALL(tb.Data[Index],ROW($A90)),tb.Data[Index],0),COLUMN()),"")</f>
        <v>T100</v>
      </c>
      <c r="I94" s="20" t="str">
        <f>IFERROR(INDEX(tb.Data[],MATCH(SMALL(tb.Data[Index],ROW($A90)),tb.Data[Index],0),COLUMN()),"")</f>
        <v>Putri Megarini</v>
      </c>
      <c r="J94" s="20" t="str">
        <f>IFERROR(INDEX(tb.Data[],MATCH(SMALL(tb.Data[Index],ROW($A90)),tb.Data[Index],0),COLUMN()),"")</f>
        <v xml:space="preserve"> 18-RNI-NSN-H3I-00-002</v>
      </c>
      <c r="K94" s="26">
        <f>IFERROR(INDEX(tb.Data[],MATCH(SMALL(tb.Data[Index],ROW($A90)),tb.Data[Index],0),COLUMN()),"")</f>
        <v>43467</v>
      </c>
      <c r="L94" s="20" t="str">
        <f>IFERROR(INDEX(tb.Data[],MATCH(SMALL(tb.Data[Index],ROW($A90)),tb.Data[Index],0),COLUMN()),"")</f>
        <v>2edcc0a6a0</v>
      </c>
    </row>
    <row r="95" spans="1:12" x14ac:dyDescent="0.2">
      <c r="A95" s="20">
        <f>IF(ROW($A91)&lt;=COUNT(tb.Data[Index]),ROW($A91),"")</f>
        <v>91</v>
      </c>
      <c r="B95" s="20" t="str">
        <f>IFERROR(INDEX(tb.Data[],MATCH(SMALL(tb.Data[Index],ROW($A91)),tb.Data[Index],0),COLUMN()),"")</f>
        <v>not set</v>
      </c>
      <c r="C95" s="20" t="str">
        <f>IFERROR(INDEX(tb.Data[],MATCH(SMALL(tb.Data[Index],ROW($A91)),tb.Data[Index],0),COLUMN()),"")</f>
        <v>89801554</v>
      </c>
      <c r="D95" s="20" t="str">
        <f>IFERROR(INDEX(tb.Data[],MATCH(SMALL(tb.Data[Index],ROW($A91)),tb.Data[Index],0),COLUMN()),"")</f>
        <v>Ahsan</v>
      </c>
      <c r="E95" s="20" t="str">
        <f>IFERROR(INDEX(tb.Data[],MATCH(SMALL(tb.Data[Index],ROW($A91)),tb.Data[Index],0),COLUMN()),"")</f>
        <v>Makassar</v>
      </c>
      <c r="F95" s="20">
        <f>IFERROR(INDEX(tb.Data[],MATCH(SMALL(tb.Data[Index],ROW($A91)),tb.Data[Index],0),COLUMN()),"")</f>
        <v>100000</v>
      </c>
      <c r="G95" s="20" t="str">
        <f>IFERROR(INDEX(tb.Data[],MATCH(SMALL(tb.Data[Index],ROW($A91)),tb.Data[Index],0),COLUMN()),"")</f>
        <v>Voice</v>
      </c>
      <c r="H95" s="20" t="str">
        <f>IFERROR(INDEX(tb.Data[],MATCH(SMALL(tb.Data[Index],ROW($A91)),tb.Data[Index],0),COLUMN()),"")</f>
        <v>T100</v>
      </c>
      <c r="I95" s="20" t="str">
        <f>IFERROR(INDEX(tb.Data[],MATCH(SMALL(tb.Data[Index],ROW($A91)),tb.Data[Index],0),COLUMN()),"")</f>
        <v>Nella Rosalia</v>
      </c>
      <c r="J95" s="20" t="str">
        <f>IFERROR(INDEX(tb.Data[],MATCH(SMALL(tb.Data[Index],ROW($A91)),tb.Data[Index],0),COLUMN()),"")</f>
        <v>18-RNI-NSN-H3I-00-002</v>
      </c>
      <c r="K95" s="26">
        <f>IFERROR(INDEX(tb.Data[],MATCH(SMALL(tb.Data[Index],ROW($A91)),tb.Data[Index],0),COLUMN()),"")</f>
        <v>43472</v>
      </c>
      <c r="L95" s="20" t="str">
        <f>IFERROR(INDEX(tb.Data[],MATCH(SMALL(tb.Data[Index],ROW($A91)),tb.Data[Index],0),COLUMN()),"")</f>
        <v>e394075ce7</v>
      </c>
    </row>
    <row r="96" spans="1:12" x14ac:dyDescent="0.2">
      <c r="A96" s="20">
        <f>IF(ROW($A92)&lt;=COUNT(tb.Data[Index]),ROW($A92),"")</f>
        <v>92</v>
      </c>
      <c r="B96" s="20" t="str">
        <f>IFERROR(INDEX(tb.Data[],MATCH(SMALL(tb.Data[Index],ROW($A92)),tb.Data[Index],0),COLUMN()),"")</f>
        <v>not set</v>
      </c>
      <c r="C96" s="20" t="str">
        <f>IFERROR(INDEX(tb.Data[],MATCH(SMALL(tb.Data[Index],ROW($A92)),tb.Data[Index],0),COLUMN()),"")</f>
        <v>89801554</v>
      </c>
      <c r="D96" s="20" t="str">
        <f>IFERROR(INDEX(tb.Data[],MATCH(SMALL(tb.Data[Index],ROW($A92)),tb.Data[Index],0),COLUMN()),"")</f>
        <v>Ahsan</v>
      </c>
      <c r="E96" s="20" t="str">
        <f>IFERROR(INDEX(tb.Data[],MATCH(SMALL(tb.Data[Index],ROW($A92)),tb.Data[Index],0),COLUMN()),"")</f>
        <v>Makassar</v>
      </c>
      <c r="F96" s="20">
        <f>IFERROR(INDEX(tb.Data[],MATCH(SMALL(tb.Data[Index],ROW($A92)),tb.Data[Index],0),COLUMN()),"")</f>
        <v>200000</v>
      </c>
      <c r="G96" s="20" t="str">
        <f>IFERROR(INDEX(tb.Data[],MATCH(SMALL(tb.Data[Index],ROW($A92)),tb.Data[Index],0),COLUMN()),"")</f>
        <v>Voice</v>
      </c>
      <c r="H96" s="20" t="str">
        <f>IFERROR(INDEX(tb.Data[],MATCH(SMALL(tb.Data[Index],ROW($A92)),tb.Data[Index],0),COLUMN()),"")</f>
        <v>T100 X2</v>
      </c>
      <c r="I96" s="20" t="str">
        <f>IFERROR(INDEX(tb.Data[],MATCH(SMALL(tb.Data[Index],ROW($A92)),tb.Data[Index],0),COLUMN()),"")</f>
        <v>Machmudah Fithriyah MS</v>
      </c>
      <c r="J96" s="20" t="str">
        <f>IFERROR(INDEX(tb.Data[],MATCH(SMALL(tb.Data[Index],ROW($A92)),tb.Data[Index],0),COLUMN()),"")</f>
        <v>18-RNI-NSN-H3I-00-002</v>
      </c>
      <c r="K96" s="26">
        <f>IFERROR(INDEX(tb.Data[],MATCH(SMALL(tb.Data[Index],ROW($A92)),tb.Data[Index],0),COLUMN()),"")</f>
        <v>43479</v>
      </c>
      <c r="L96" s="20" t="str">
        <f>IFERROR(INDEX(tb.Data[],MATCH(SMALL(tb.Data[Index],ROW($A92)),tb.Data[Index],0),COLUMN()),"")</f>
        <v>093a0741fe</v>
      </c>
    </row>
    <row r="97" spans="1:12" x14ac:dyDescent="0.2">
      <c r="A97" s="20">
        <f>IF(ROW($A93)&lt;=COUNT(tb.Data[Index]),ROW($A93),"")</f>
        <v>93</v>
      </c>
      <c r="B97" s="20" t="str">
        <f>IFERROR(INDEX(tb.Data[],MATCH(SMALL(tb.Data[Index],ROW($A93)),tb.Data[Index],0),COLUMN()),"")</f>
        <v>not set</v>
      </c>
      <c r="C97" s="20" t="str">
        <f>IFERROR(INDEX(tb.Data[],MATCH(SMALL(tb.Data[Index],ROW($A93)),tb.Data[Index],0),COLUMN()),"")</f>
        <v>89807981</v>
      </c>
      <c r="D97" s="20" t="str">
        <f>IFERROR(INDEX(tb.Data[],MATCH(SMALL(tb.Data[Index],ROW($A93)),tb.Data[Index],0),COLUMN()),"")</f>
        <v>Subhan Algadri</v>
      </c>
      <c r="E97" s="20" t="str">
        <f>IFERROR(INDEX(tb.Data[],MATCH(SMALL(tb.Data[Index],ROW($A93)),tb.Data[Index],0),COLUMN()),"")</f>
        <v>Denpasar</v>
      </c>
      <c r="F97" s="20">
        <f>IFERROR(INDEX(tb.Data[],MATCH(SMALL(tb.Data[Index],ROW($A93)),tb.Data[Index],0),COLUMN()),"")</f>
        <v>100000</v>
      </c>
      <c r="G97" s="20" t="str">
        <f>IFERROR(INDEX(tb.Data[],MATCH(SMALL(tb.Data[Index],ROW($A93)),tb.Data[Index],0),COLUMN()),"")</f>
        <v>Voice</v>
      </c>
      <c r="H97" s="20" t="str">
        <f>IFERROR(INDEX(tb.Data[],MATCH(SMALL(tb.Data[Index],ROW($A93)),tb.Data[Index],0),COLUMN()),"")</f>
        <v>T100</v>
      </c>
      <c r="I97" s="20" t="str">
        <f>IFERROR(INDEX(tb.Data[],MATCH(SMALL(tb.Data[Index],ROW($A93)),tb.Data[Index],0),COLUMN()),"")</f>
        <v>Putri Megarini</v>
      </c>
      <c r="J97" s="20" t="str">
        <f>IFERROR(INDEX(tb.Data[],MATCH(SMALL(tb.Data[Index],ROW($A93)),tb.Data[Index],0),COLUMN()),"")</f>
        <v xml:space="preserve"> 18-RNI-NSN-H3I-00-002</v>
      </c>
      <c r="K97" s="26">
        <f>IFERROR(INDEX(tb.Data[],MATCH(SMALL(tb.Data[Index],ROW($A93)),tb.Data[Index],0),COLUMN()),"")</f>
        <v>43467</v>
      </c>
      <c r="L97" s="20" t="str">
        <f>IFERROR(INDEX(tb.Data[],MATCH(SMALL(tb.Data[Index],ROW($A93)),tb.Data[Index],0),COLUMN()),"")</f>
        <v>2edcc0a6a0</v>
      </c>
    </row>
    <row r="98" spans="1:12" x14ac:dyDescent="0.2">
      <c r="A98" s="20">
        <f>IF(ROW($A94)&lt;=COUNT(tb.Data[Index]),ROW($A94),"")</f>
        <v>94</v>
      </c>
      <c r="B98" s="20" t="str">
        <f>IFERROR(INDEX(tb.Data[],MATCH(SMALL(tb.Data[Index],ROW($A94)),tb.Data[Index],0),COLUMN()),"")</f>
        <v>not set</v>
      </c>
      <c r="C98" s="20" t="str">
        <f>IFERROR(INDEX(tb.Data[],MATCH(SMALL(tb.Data[Index],ROW($A94)),tb.Data[Index],0),COLUMN()),"")</f>
        <v>89807981</v>
      </c>
      <c r="D98" s="20" t="str">
        <f>IFERROR(INDEX(tb.Data[],MATCH(SMALL(tb.Data[Index],ROW($A94)),tb.Data[Index],0),COLUMN()),"")</f>
        <v>Subhan Algadri</v>
      </c>
      <c r="E98" s="20" t="str">
        <f>IFERROR(INDEX(tb.Data[],MATCH(SMALL(tb.Data[Index],ROW($A94)),tb.Data[Index],0),COLUMN()),"")</f>
        <v>Denpasar</v>
      </c>
      <c r="F98" s="20">
        <f>IFERROR(INDEX(tb.Data[],MATCH(SMALL(tb.Data[Index],ROW($A94)),tb.Data[Index],0),COLUMN()),"")</f>
        <v>100000</v>
      </c>
      <c r="G98" s="20" t="str">
        <f>IFERROR(INDEX(tb.Data[],MATCH(SMALL(tb.Data[Index],ROW($A94)),tb.Data[Index],0),COLUMN()),"")</f>
        <v>Voice</v>
      </c>
      <c r="H98" s="20" t="str">
        <f>IFERROR(INDEX(tb.Data[],MATCH(SMALL(tb.Data[Index],ROW($A94)),tb.Data[Index],0),COLUMN()),"")</f>
        <v>T100</v>
      </c>
      <c r="I98" s="20" t="str">
        <f>IFERROR(INDEX(tb.Data[],MATCH(SMALL(tb.Data[Index],ROW($A94)),tb.Data[Index],0),COLUMN()),"")</f>
        <v>Nella Rosalia</v>
      </c>
      <c r="J98" s="20" t="str">
        <f>IFERROR(INDEX(tb.Data[],MATCH(SMALL(tb.Data[Index],ROW($A94)),tb.Data[Index],0),COLUMN()),"")</f>
        <v>18-RNI-NSN-H3I-00-002</v>
      </c>
      <c r="K98" s="26">
        <f>IFERROR(INDEX(tb.Data[],MATCH(SMALL(tb.Data[Index],ROW($A94)),tb.Data[Index],0),COLUMN()),"")</f>
        <v>43472</v>
      </c>
      <c r="L98" s="20" t="str">
        <f>IFERROR(INDEX(tb.Data[],MATCH(SMALL(tb.Data[Index],ROW($A94)),tb.Data[Index],0),COLUMN()),"")</f>
        <v>e394075ce7</v>
      </c>
    </row>
    <row r="99" spans="1:12" x14ac:dyDescent="0.2">
      <c r="A99" s="20">
        <f>IF(ROW($A95)&lt;=COUNT(tb.Data[Index]),ROW($A95),"")</f>
        <v>95</v>
      </c>
      <c r="B99" s="20" t="str">
        <f>IFERROR(INDEX(tb.Data[],MATCH(SMALL(tb.Data[Index],ROW($A95)),tb.Data[Index],0),COLUMN()),"")</f>
        <v>not set</v>
      </c>
      <c r="C99" s="20" t="str">
        <f>IFERROR(INDEX(tb.Data[],MATCH(SMALL(tb.Data[Index],ROW($A95)),tb.Data[Index],0),COLUMN()),"")</f>
        <v>89807981</v>
      </c>
      <c r="D99" s="20" t="str">
        <f>IFERROR(INDEX(tb.Data[],MATCH(SMALL(tb.Data[Index],ROW($A95)),tb.Data[Index],0),COLUMN()),"")</f>
        <v>Subhan Algadri</v>
      </c>
      <c r="E99" s="20" t="str">
        <f>IFERROR(INDEX(tb.Data[],MATCH(SMALL(tb.Data[Index],ROW($A95)),tb.Data[Index],0),COLUMN()),"")</f>
        <v>Denpasar</v>
      </c>
      <c r="F99" s="20">
        <f>IFERROR(INDEX(tb.Data[],MATCH(SMALL(tb.Data[Index],ROW($A95)),tb.Data[Index],0),COLUMN()),"")</f>
        <v>100000</v>
      </c>
      <c r="G99" s="20" t="str">
        <f>IFERROR(INDEX(tb.Data[],MATCH(SMALL(tb.Data[Index],ROW($A95)),tb.Data[Index],0),COLUMN()),"")</f>
        <v>Voice</v>
      </c>
      <c r="H99" s="20" t="str">
        <f>IFERROR(INDEX(tb.Data[],MATCH(SMALL(tb.Data[Index],ROW($A95)),tb.Data[Index],0),COLUMN()),"")</f>
        <v>T100</v>
      </c>
      <c r="I99" s="20" t="str">
        <f>IFERROR(INDEX(tb.Data[],MATCH(SMALL(tb.Data[Index],ROW($A95)),tb.Data[Index],0),COLUMN()),"")</f>
        <v>Machmudah Fithriyah MS</v>
      </c>
      <c r="J99" s="20" t="str">
        <f>IFERROR(INDEX(tb.Data[],MATCH(SMALL(tb.Data[Index],ROW($A95)),tb.Data[Index],0),COLUMN()),"")</f>
        <v>18-RNI-NSN-H3I-00-002</v>
      </c>
      <c r="K99" s="26">
        <f>IFERROR(INDEX(tb.Data[],MATCH(SMALL(tb.Data[Index],ROW($A95)),tb.Data[Index],0),COLUMN()),"")</f>
        <v>43479</v>
      </c>
      <c r="L99" s="20" t="str">
        <f>IFERROR(INDEX(tb.Data[],MATCH(SMALL(tb.Data[Index],ROW($A95)),tb.Data[Index],0),COLUMN()),"")</f>
        <v>093a0741fe</v>
      </c>
    </row>
    <row r="100" spans="1:12" x14ac:dyDescent="0.2">
      <c r="A100" s="20">
        <f>IF(ROW($A96)&lt;=COUNT(tb.Data[Index]),ROW($A96),"")</f>
        <v>96</v>
      </c>
      <c r="B100" s="20" t="str">
        <f>IFERROR(INDEX(tb.Data[],MATCH(SMALL(tb.Data[Index],ROW($A96)),tb.Data[Index],0),COLUMN()),"")</f>
        <v>not set</v>
      </c>
      <c r="C100" s="20" t="str">
        <f>IFERROR(INDEX(tb.Data[],MATCH(SMALL(tb.Data[Index],ROW($A96)),tb.Data[Index],0),COLUMN()),"")</f>
        <v>89807982</v>
      </c>
      <c r="D100" s="20" t="str">
        <f>IFERROR(INDEX(tb.Data[],MATCH(SMALL(tb.Data[Index],ROW($A96)),tb.Data[Index],0),COLUMN()),"")</f>
        <v>Subhan Algadri</v>
      </c>
      <c r="E100" s="20" t="str">
        <f>IFERROR(INDEX(tb.Data[],MATCH(SMALL(tb.Data[Index],ROW($A96)),tb.Data[Index],0),COLUMN()),"")</f>
        <v>Denpasar</v>
      </c>
      <c r="F100" s="20">
        <f>IFERROR(INDEX(tb.Data[],MATCH(SMALL(tb.Data[Index],ROW($A96)),tb.Data[Index],0),COLUMN()),"")</f>
        <v>100000</v>
      </c>
      <c r="G100" s="20" t="str">
        <f>IFERROR(INDEX(tb.Data[],MATCH(SMALL(tb.Data[Index],ROW($A96)),tb.Data[Index],0),COLUMN()),"")</f>
        <v>Voice</v>
      </c>
      <c r="H100" s="20" t="str">
        <f>IFERROR(INDEX(tb.Data[],MATCH(SMALL(tb.Data[Index],ROW($A96)),tb.Data[Index],0),COLUMN()),"")</f>
        <v>T100</v>
      </c>
      <c r="I100" s="20" t="str">
        <f>IFERROR(INDEX(tb.Data[],MATCH(SMALL(tb.Data[Index],ROW($A96)),tb.Data[Index],0),COLUMN()),"")</f>
        <v>Putri Megarini</v>
      </c>
      <c r="J100" s="20" t="str">
        <f>IFERROR(INDEX(tb.Data[],MATCH(SMALL(tb.Data[Index],ROW($A96)),tb.Data[Index],0),COLUMN()),"")</f>
        <v xml:space="preserve"> 18-RNI-NSN-H3I-00-002</v>
      </c>
      <c r="K100" s="26">
        <f>IFERROR(INDEX(tb.Data[],MATCH(SMALL(tb.Data[Index],ROW($A96)),tb.Data[Index],0),COLUMN()),"")</f>
        <v>43467</v>
      </c>
      <c r="L100" s="20" t="str">
        <f>IFERROR(INDEX(tb.Data[],MATCH(SMALL(tb.Data[Index],ROW($A96)),tb.Data[Index],0),COLUMN()),"")</f>
        <v>2edcc0a6a0</v>
      </c>
    </row>
    <row r="101" spans="1:12" x14ac:dyDescent="0.2">
      <c r="A101" s="20">
        <f>IF(ROW($A97)&lt;=COUNT(tb.Data[Index]),ROW($A97),"")</f>
        <v>97</v>
      </c>
      <c r="B101" s="20" t="str">
        <f>IFERROR(INDEX(tb.Data[],MATCH(SMALL(tb.Data[Index],ROW($A97)),tb.Data[Index],0),COLUMN()),"")</f>
        <v>not set</v>
      </c>
      <c r="C101" s="20" t="str">
        <f>IFERROR(INDEX(tb.Data[],MATCH(SMALL(tb.Data[Index],ROW($A97)),tb.Data[Index],0),COLUMN()),"")</f>
        <v>89807982</v>
      </c>
      <c r="D101" s="20" t="str">
        <f>IFERROR(INDEX(tb.Data[],MATCH(SMALL(tb.Data[Index],ROW($A97)),tb.Data[Index],0),COLUMN()),"")</f>
        <v>Subhan Algadri</v>
      </c>
      <c r="E101" s="20" t="str">
        <f>IFERROR(INDEX(tb.Data[],MATCH(SMALL(tb.Data[Index],ROW($A97)),tb.Data[Index],0),COLUMN()),"")</f>
        <v>Denpasar</v>
      </c>
      <c r="F101" s="20">
        <f>IFERROR(INDEX(tb.Data[],MATCH(SMALL(tb.Data[Index],ROW($A97)),tb.Data[Index],0),COLUMN()),"")</f>
        <v>100000</v>
      </c>
      <c r="G101" s="20" t="str">
        <f>IFERROR(INDEX(tb.Data[],MATCH(SMALL(tb.Data[Index],ROW($A97)),tb.Data[Index],0),COLUMN()),"")</f>
        <v>Voice</v>
      </c>
      <c r="H101" s="20" t="str">
        <f>IFERROR(INDEX(tb.Data[],MATCH(SMALL(tb.Data[Index],ROW($A97)),tb.Data[Index],0),COLUMN()),"")</f>
        <v>T100</v>
      </c>
      <c r="I101" s="20" t="str">
        <f>IFERROR(INDEX(tb.Data[],MATCH(SMALL(tb.Data[Index],ROW($A97)),tb.Data[Index],0),COLUMN()),"")</f>
        <v>Nella Rosalia</v>
      </c>
      <c r="J101" s="20" t="str">
        <f>IFERROR(INDEX(tb.Data[],MATCH(SMALL(tb.Data[Index],ROW($A97)),tb.Data[Index],0),COLUMN()),"")</f>
        <v>18-RNI-NSN-H3I-00-002</v>
      </c>
      <c r="K101" s="26">
        <f>IFERROR(INDEX(tb.Data[],MATCH(SMALL(tb.Data[Index],ROW($A97)),tb.Data[Index],0),COLUMN()),"")</f>
        <v>43472</v>
      </c>
      <c r="L101" s="20" t="str">
        <f>IFERROR(INDEX(tb.Data[],MATCH(SMALL(tb.Data[Index],ROW($A97)),tb.Data[Index],0),COLUMN()),"")</f>
        <v>e394075ce7</v>
      </c>
    </row>
    <row r="102" spans="1:12" x14ac:dyDescent="0.2">
      <c r="A102" s="20">
        <f>IF(ROW($A98)&lt;=COUNT(tb.Data[Index]),ROW($A98),"")</f>
        <v>98</v>
      </c>
      <c r="B102" s="20" t="str">
        <f>IFERROR(INDEX(tb.Data[],MATCH(SMALL(tb.Data[Index],ROW($A98)),tb.Data[Index],0),COLUMN()),"")</f>
        <v>not set</v>
      </c>
      <c r="C102" s="20" t="str">
        <f>IFERROR(INDEX(tb.Data[],MATCH(SMALL(tb.Data[Index],ROW($A98)),tb.Data[Index],0),COLUMN()),"")</f>
        <v>89807982</v>
      </c>
      <c r="D102" s="20" t="str">
        <f>IFERROR(INDEX(tb.Data[],MATCH(SMALL(tb.Data[Index],ROW($A98)),tb.Data[Index],0),COLUMN()),"")</f>
        <v>Subhan Algadri</v>
      </c>
      <c r="E102" s="20" t="str">
        <f>IFERROR(INDEX(tb.Data[],MATCH(SMALL(tb.Data[Index],ROW($A98)),tb.Data[Index],0),COLUMN()),"")</f>
        <v>Denpasar</v>
      </c>
      <c r="F102" s="20">
        <f>IFERROR(INDEX(tb.Data[],MATCH(SMALL(tb.Data[Index],ROW($A98)),tb.Data[Index],0),COLUMN()),"")</f>
        <v>100000</v>
      </c>
      <c r="G102" s="20" t="str">
        <f>IFERROR(INDEX(tb.Data[],MATCH(SMALL(tb.Data[Index],ROW($A98)),tb.Data[Index],0),COLUMN()),"")</f>
        <v>Voice</v>
      </c>
      <c r="H102" s="20" t="str">
        <f>IFERROR(INDEX(tb.Data[],MATCH(SMALL(tb.Data[Index],ROW($A98)),tb.Data[Index],0),COLUMN()),"")</f>
        <v>T100</v>
      </c>
      <c r="I102" s="20" t="str">
        <f>IFERROR(INDEX(tb.Data[],MATCH(SMALL(tb.Data[Index],ROW($A98)),tb.Data[Index],0),COLUMN()),"")</f>
        <v>Machmudah Fithriyah MS</v>
      </c>
      <c r="J102" s="20" t="str">
        <f>IFERROR(INDEX(tb.Data[],MATCH(SMALL(tb.Data[Index],ROW($A98)),tb.Data[Index],0),COLUMN()),"")</f>
        <v>18-RNI-NSN-H3I-00-002</v>
      </c>
      <c r="K102" s="26">
        <f>IFERROR(INDEX(tb.Data[],MATCH(SMALL(tb.Data[Index],ROW($A98)),tb.Data[Index],0),COLUMN()),"")</f>
        <v>43479</v>
      </c>
      <c r="L102" s="20" t="str">
        <f>IFERROR(INDEX(tb.Data[],MATCH(SMALL(tb.Data[Index],ROW($A98)),tb.Data[Index],0),COLUMN()),"")</f>
        <v>093a0741fe</v>
      </c>
    </row>
    <row r="103" spans="1:12" x14ac:dyDescent="0.2">
      <c r="A103" s="20">
        <f>IF(ROW($A99)&lt;=COUNT(tb.Data[Index]),ROW($A99),"")</f>
        <v>99</v>
      </c>
      <c r="B103" s="20" t="str">
        <f>IFERROR(INDEX(tb.Data[],MATCH(SMALL(tb.Data[Index],ROW($A99)),tb.Data[Index],0),COLUMN()),"")</f>
        <v>not set</v>
      </c>
      <c r="C103" s="20" t="str">
        <f>IFERROR(INDEX(tb.Data[],MATCH(SMALL(tb.Data[Index],ROW($A99)),tb.Data[Index],0),COLUMN()),"")</f>
        <v>89906510</v>
      </c>
      <c r="D103" s="20" t="str">
        <f>IFERROR(INDEX(tb.Data[],MATCH(SMALL(tb.Data[Index],ROW($A99)),tb.Data[Index],0),COLUMN()),"")</f>
        <v>Arif Maulana</v>
      </c>
      <c r="E103" s="20" t="str">
        <f>IFERROR(INDEX(tb.Data[],MATCH(SMALL(tb.Data[Index],ROW($A99)),tb.Data[Index],0),COLUMN()),"")</f>
        <v>Lombok</v>
      </c>
      <c r="F103" s="20">
        <f>IFERROR(INDEX(tb.Data[],MATCH(SMALL(tb.Data[Index],ROW($A99)),tb.Data[Index],0),COLUMN()),"")</f>
        <v>100000</v>
      </c>
      <c r="G103" s="20" t="str">
        <f>IFERROR(INDEX(tb.Data[],MATCH(SMALL(tb.Data[Index],ROW($A99)),tb.Data[Index],0),COLUMN()),"")</f>
        <v>Voice</v>
      </c>
      <c r="H103" s="20" t="str">
        <f>IFERROR(INDEX(tb.Data[],MATCH(SMALL(tb.Data[Index],ROW($A99)),tb.Data[Index],0),COLUMN()),"")</f>
        <v>T100</v>
      </c>
      <c r="I103" s="20" t="str">
        <f>IFERROR(INDEX(tb.Data[],MATCH(SMALL(tb.Data[Index],ROW($A99)),tb.Data[Index],0),COLUMN()),"")</f>
        <v>Putri Megarini</v>
      </c>
      <c r="J103" s="20" t="str">
        <f>IFERROR(INDEX(tb.Data[],MATCH(SMALL(tb.Data[Index],ROW($A99)),tb.Data[Index],0),COLUMN()),"")</f>
        <v xml:space="preserve"> 18-RNI-NSN-H3I-00-002</v>
      </c>
      <c r="K103" s="26">
        <f>IFERROR(INDEX(tb.Data[],MATCH(SMALL(tb.Data[Index],ROW($A99)),tb.Data[Index],0),COLUMN()),"")</f>
        <v>43467</v>
      </c>
      <c r="L103" s="20" t="str">
        <f>IFERROR(INDEX(tb.Data[],MATCH(SMALL(tb.Data[Index],ROW($A99)),tb.Data[Index],0),COLUMN()),"")</f>
        <v>2edcc0a6a0</v>
      </c>
    </row>
    <row r="104" spans="1:12" x14ac:dyDescent="0.2">
      <c r="A104" s="20">
        <f>IF(ROW($A100)&lt;=COUNT(tb.Data[Index]),ROW($A100),"")</f>
        <v>100</v>
      </c>
      <c r="B104" s="20" t="str">
        <f>IFERROR(INDEX(tb.Data[],MATCH(SMALL(tb.Data[Index],ROW($A100)),tb.Data[Index],0),COLUMN()),"")</f>
        <v>not set</v>
      </c>
      <c r="C104" s="20" t="str">
        <f>IFERROR(INDEX(tb.Data[],MATCH(SMALL(tb.Data[Index],ROW($A100)),tb.Data[Index],0),COLUMN()),"")</f>
        <v>89906510</v>
      </c>
      <c r="D104" s="20" t="str">
        <f>IFERROR(INDEX(tb.Data[],MATCH(SMALL(tb.Data[Index],ROW($A100)),tb.Data[Index],0),COLUMN()),"")</f>
        <v>Arif Maulana</v>
      </c>
      <c r="E104" s="20" t="str">
        <f>IFERROR(INDEX(tb.Data[],MATCH(SMALL(tb.Data[Index],ROW($A100)),tb.Data[Index],0),COLUMN()),"")</f>
        <v>Lombok</v>
      </c>
      <c r="F104" s="20">
        <f>IFERROR(INDEX(tb.Data[],MATCH(SMALL(tb.Data[Index],ROW($A100)),tb.Data[Index],0),COLUMN()),"")</f>
        <v>100000</v>
      </c>
      <c r="G104" s="20" t="str">
        <f>IFERROR(INDEX(tb.Data[],MATCH(SMALL(tb.Data[Index],ROW($A100)),tb.Data[Index],0),COLUMN()),"")</f>
        <v>Voice</v>
      </c>
      <c r="H104" s="20" t="str">
        <f>IFERROR(INDEX(tb.Data[],MATCH(SMALL(tb.Data[Index],ROW($A100)),tb.Data[Index],0),COLUMN()),"")</f>
        <v>T100</v>
      </c>
      <c r="I104" s="20" t="str">
        <f>IFERROR(INDEX(tb.Data[],MATCH(SMALL(tb.Data[Index],ROW($A100)),tb.Data[Index],0),COLUMN()),"")</f>
        <v>Nella Rosalia</v>
      </c>
      <c r="J104" s="20" t="str">
        <f>IFERROR(INDEX(tb.Data[],MATCH(SMALL(tb.Data[Index],ROW($A100)),tb.Data[Index],0),COLUMN()),"")</f>
        <v>18-RNI-NSN-H3I-00-002</v>
      </c>
      <c r="K104" s="26">
        <f>IFERROR(INDEX(tb.Data[],MATCH(SMALL(tb.Data[Index],ROW($A100)),tb.Data[Index],0),COLUMN()),"")</f>
        <v>43472</v>
      </c>
      <c r="L104" s="20" t="str">
        <f>IFERROR(INDEX(tb.Data[],MATCH(SMALL(tb.Data[Index],ROW($A100)),tb.Data[Index],0),COLUMN()),"")</f>
        <v>e394075ce7</v>
      </c>
    </row>
    <row r="105" spans="1:12" x14ac:dyDescent="0.2">
      <c r="A105" s="20">
        <f>IF(ROW($A101)&lt;=COUNT(tb.Data[Index]),ROW($A101),"")</f>
        <v>101</v>
      </c>
      <c r="B105" s="20" t="str">
        <f>IFERROR(INDEX(tb.Data[],MATCH(SMALL(tb.Data[Index],ROW($A101)),tb.Data[Index],0),COLUMN()),"")</f>
        <v>not set</v>
      </c>
      <c r="C105" s="20" t="str">
        <f>IFERROR(INDEX(tb.Data[],MATCH(SMALL(tb.Data[Index],ROW($A101)),tb.Data[Index],0),COLUMN()),"")</f>
        <v>89906510</v>
      </c>
      <c r="D105" s="20" t="str">
        <f>IFERROR(INDEX(tb.Data[],MATCH(SMALL(tb.Data[Index],ROW($A101)),tb.Data[Index],0),COLUMN()),"")</f>
        <v>Syukron Hadi</v>
      </c>
      <c r="E105" s="20" t="str">
        <f>IFERROR(INDEX(tb.Data[],MATCH(SMALL(tb.Data[Index],ROW($A101)),tb.Data[Index],0),COLUMN()),"")</f>
        <v>Lombok</v>
      </c>
      <c r="F105" s="20">
        <f>IFERROR(INDEX(tb.Data[],MATCH(SMALL(tb.Data[Index],ROW($A101)),tb.Data[Index],0),COLUMN()),"")</f>
        <v>100000</v>
      </c>
      <c r="G105" s="20" t="str">
        <f>IFERROR(INDEX(tb.Data[],MATCH(SMALL(tb.Data[Index],ROW($A101)),tb.Data[Index],0),COLUMN()),"")</f>
        <v>Voice</v>
      </c>
      <c r="H105" s="20" t="str">
        <f>IFERROR(INDEX(tb.Data[],MATCH(SMALL(tb.Data[Index],ROW($A101)),tb.Data[Index],0),COLUMN()),"")</f>
        <v>X100</v>
      </c>
      <c r="I105" s="20" t="str">
        <f>IFERROR(INDEX(tb.Data[],MATCH(SMALL(tb.Data[Index],ROW($A101)),tb.Data[Index],0),COLUMN()),"")</f>
        <v>Machmudah Fithriyah MS</v>
      </c>
      <c r="J105" s="20" t="str">
        <f>IFERROR(INDEX(tb.Data[],MATCH(SMALL(tb.Data[Index],ROW($A101)),tb.Data[Index],0),COLUMN()),"")</f>
        <v>18-RNI-NSN-H3I-00-002</v>
      </c>
      <c r="K105" s="26">
        <f>IFERROR(INDEX(tb.Data[],MATCH(SMALL(tb.Data[Index],ROW($A101)),tb.Data[Index],0),COLUMN()),"")</f>
        <v>43479</v>
      </c>
      <c r="L105" s="20" t="str">
        <f>IFERROR(INDEX(tb.Data[],MATCH(SMALL(tb.Data[Index],ROW($A101)),tb.Data[Index],0),COLUMN()),"")</f>
        <v>093a0741fe</v>
      </c>
    </row>
    <row r="106" spans="1:12" x14ac:dyDescent="0.2">
      <c r="A106" s="20">
        <f>IF(ROW($A102)&lt;=COUNT(tb.Data[Index]),ROW($A102),"")</f>
        <v>102</v>
      </c>
      <c r="B106" s="20" t="str">
        <f>IFERROR(INDEX(tb.Data[],MATCH(SMALL(tb.Data[Index],ROW($A102)),tb.Data[Index],0),COLUMN()),"")</f>
        <v>not set</v>
      </c>
      <c r="C106" s="20" t="str">
        <f>IFERROR(INDEX(tb.Data[],MATCH(SMALL(tb.Data[Index],ROW($A102)),tb.Data[Index],0),COLUMN()),"")</f>
        <v>89906520</v>
      </c>
      <c r="D106" s="20" t="str">
        <f>IFERROR(INDEX(tb.Data[],MATCH(SMALL(tb.Data[Index],ROW($A102)),tb.Data[Index],0),COLUMN()),"")</f>
        <v>Arif Maulana</v>
      </c>
      <c r="E106" s="20" t="str">
        <f>IFERROR(INDEX(tb.Data[],MATCH(SMALL(tb.Data[Index],ROW($A102)),tb.Data[Index],0),COLUMN()),"")</f>
        <v>Lombok</v>
      </c>
      <c r="F106" s="20">
        <f>IFERROR(INDEX(tb.Data[],MATCH(SMALL(tb.Data[Index],ROW($A102)),tb.Data[Index],0),COLUMN()),"")</f>
        <v>100000</v>
      </c>
      <c r="G106" s="20" t="str">
        <f>IFERROR(INDEX(tb.Data[],MATCH(SMALL(tb.Data[Index],ROW($A102)),tb.Data[Index],0),COLUMN()),"")</f>
        <v>Voice</v>
      </c>
      <c r="H106" s="20" t="str">
        <f>IFERROR(INDEX(tb.Data[],MATCH(SMALL(tb.Data[Index],ROW($A102)),tb.Data[Index],0),COLUMN()),"")</f>
        <v>T100</v>
      </c>
      <c r="I106" s="20" t="str">
        <f>IFERROR(INDEX(tb.Data[],MATCH(SMALL(tb.Data[Index],ROW($A102)),tb.Data[Index],0),COLUMN()),"")</f>
        <v>Putri Megarini</v>
      </c>
      <c r="J106" s="20" t="str">
        <f>IFERROR(INDEX(tb.Data[],MATCH(SMALL(tb.Data[Index],ROW($A102)),tb.Data[Index],0),COLUMN()),"")</f>
        <v xml:space="preserve"> 18-RNI-NSN-H3I-00-002</v>
      </c>
      <c r="K106" s="26">
        <f>IFERROR(INDEX(tb.Data[],MATCH(SMALL(tb.Data[Index],ROW($A102)),tb.Data[Index],0),COLUMN()),"")</f>
        <v>43467</v>
      </c>
      <c r="L106" s="20" t="str">
        <f>IFERROR(INDEX(tb.Data[],MATCH(SMALL(tb.Data[Index],ROW($A102)),tb.Data[Index],0),COLUMN()),"")</f>
        <v>2edcc0a6a0</v>
      </c>
    </row>
    <row r="107" spans="1:12" x14ac:dyDescent="0.2">
      <c r="A107" s="20">
        <f>IF(ROW($A103)&lt;=COUNT(tb.Data[Index]),ROW($A103),"")</f>
        <v>103</v>
      </c>
      <c r="B107" s="20" t="str">
        <f>IFERROR(INDEX(tb.Data[],MATCH(SMALL(tb.Data[Index],ROW($A103)),tb.Data[Index],0),COLUMN()),"")</f>
        <v>not set</v>
      </c>
      <c r="C107" s="20" t="str">
        <f>IFERROR(INDEX(tb.Data[],MATCH(SMALL(tb.Data[Index],ROW($A103)),tb.Data[Index],0),COLUMN()),"")</f>
        <v>89906520</v>
      </c>
      <c r="D107" s="20" t="str">
        <f>IFERROR(INDEX(tb.Data[],MATCH(SMALL(tb.Data[Index],ROW($A103)),tb.Data[Index],0),COLUMN()),"")</f>
        <v>Arif Maulana</v>
      </c>
      <c r="E107" s="20" t="str">
        <f>IFERROR(INDEX(tb.Data[],MATCH(SMALL(tb.Data[Index],ROW($A103)),tb.Data[Index],0),COLUMN()),"")</f>
        <v>Lombok</v>
      </c>
      <c r="F107" s="20">
        <f>IFERROR(INDEX(tb.Data[],MATCH(SMALL(tb.Data[Index],ROW($A103)),tb.Data[Index],0),COLUMN()),"")</f>
        <v>100000</v>
      </c>
      <c r="G107" s="20" t="str">
        <f>IFERROR(INDEX(tb.Data[],MATCH(SMALL(tb.Data[Index],ROW($A103)),tb.Data[Index],0),COLUMN()),"")</f>
        <v>Voice</v>
      </c>
      <c r="H107" s="20" t="str">
        <f>IFERROR(INDEX(tb.Data[],MATCH(SMALL(tb.Data[Index],ROW($A103)),tb.Data[Index],0),COLUMN()),"")</f>
        <v>T100</v>
      </c>
      <c r="I107" s="20" t="str">
        <f>IFERROR(INDEX(tb.Data[],MATCH(SMALL(tb.Data[Index],ROW($A103)),tb.Data[Index],0),COLUMN()),"")</f>
        <v>Nella Rosalia</v>
      </c>
      <c r="J107" s="20" t="str">
        <f>IFERROR(INDEX(tb.Data[],MATCH(SMALL(tb.Data[Index],ROW($A103)),tb.Data[Index],0),COLUMN()),"")</f>
        <v>18-RNI-NSN-H3I-00-002</v>
      </c>
      <c r="K107" s="26">
        <f>IFERROR(INDEX(tb.Data[],MATCH(SMALL(tb.Data[Index],ROW($A103)),tb.Data[Index],0),COLUMN()),"")</f>
        <v>43472</v>
      </c>
      <c r="L107" s="20" t="str">
        <f>IFERROR(INDEX(tb.Data[],MATCH(SMALL(tb.Data[Index],ROW($A103)),tb.Data[Index],0),COLUMN()),"")</f>
        <v>e394075ce7</v>
      </c>
    </row>
    <row r="108" spans="1:12" x14ac:dyDescent="0.2">
      <c r="A108" s="20">
        <f>IF(ROW($A104)&lt;=COUNT(tb.Data[Index]),ROW($A104),"")</f>
        <v>104</v>
      </c>
      <c r="B108" s="20" t="str">
        <f>IFERROR(INDEX(tb.Data[],MATCH(SMALL(tb.Data[Index],ROW($A104)),tb.Data[Index],0),COLUMN()),"")</f>
        <v>not set</v>
      </c>
      <c r="C108" s="20" t="str">
        <f>IFERROR(INDEX(tb.Data[],MATCH(SMALL(tb.Data[Index],ROW($A104)),tb.Data[Index],0),COLUMN()),"")</f>
        <v>89906520</v>
      </c>
      <c r="D108" s="20" t="str">
        <f>IFERROR(INDEX(tb.Data[],MATCH(SMALL(tb.Data[Index],ROW($A104)),tb.Data[Index],0),COLUMN()),"")</f>
        <v>Syukron Hadi</v>
      </c>
      <c r="E108" s="20" t="str">
        <f>IFERROR(INDEX(tb.Data[],MATCH(SMALL(tb.Data[Index],ROW($A104)),tb.Data[Index],0),COLUMN()),"")</f>
        <v>Lombok</v>
      </c>
      <c r="F108" s="20">
        <f>IFERROR(INDEX(tb.Data[],MATCH(SMALL(tb.Data[Index],ROW($A104)),tb.Data[Index],0),COLUMN()),"")</f>
        <v>100000</v>
      </c>
      <c r="G108" s="20" t="str">
        <f>IFERROR(INDEX(tb.Data[],MATCH(SMALL(tb.Data[Index],ROW($A104)),tb.Data[Index],0),COLUMN()),"")</f>
        <v>Voice</v>
      </c>
      <c r="H108" s="20" t="str">
        <f>IFERROR(INDEX(tb.Data[],MATCH(SMALL(tb.Data[Index],ROW($A104)),tb.Data[Index],0),COLUMN()),"")</f>
        <v>T100</v>
      </c>
      <c r="I108" s="20" t="str">
        <f>IFERROR(INDEX(tb.Data[],MATCH(SMALL(tb.Data[Index],ROW($A104)),tb.Data[Index],0),COLUMN()),"")</f>
        <v>Machmudah Fithriyah MS</v>
      </c>
      <c r="J108" s="20" t="str">
        <f>IFERROR(INDEX(tb.Data[],MATCH(SMALL(tb.Data[Index],ROW($A104)),tb.Data[Index],0),COLUMN()),"")</f>
        <v>18-RNI-NSN-H3I-00-002</v>
      </c>
      <c r="K108" s="26">
        <f>IFERROR(INDEX(tb.Data[],MATCH(SMALL(tb.Data[Index],ROW($A104)),tb.Data[Index],0),COLUMN()),"")</f>
        <v>43479</v>
      </c>
      <c r="L108" s="20" t="str">
        <f>IFERROR(INDEX(tb.Data[],MATCH(SMALL(tb.Data[Index],ROW($A104)),tb.Data[Index],0),COLUMN()),"")</f>
        <v>093a0741fe</v>
      </c>
    </row>
    <row r="109" spans="1:12" x14ac:dyDescent="0.2">
      <c r="A109" s="20">
        <f>IF(ROW($A105)&lt;=COUNT(tb.Data[Index]),ROW($A105),"")</f>
        <v>105</v>
      </c>
      <c r="B109" s="20" t="str">
        <f>IFERROR(INDEX(tb.Data[],MATCH(SMALL(tb.Data[Index],ROW($A105)),tb.Data[Index],0),COLUMN()),"")</f>
        <v>not set</v>
      </c>
      <c r="C109" s="20" t="str">
        <f>IFERROR(INDEX(tb.Data[],MATCH(SMALL(tb.Data[Index],ROW($A105)),tb.Data[Index],0),COLUMN()),"")</f>
        <v>89935886</v>
      </c>
      <c r="D109" s="20" t="str">
        <f>IFERROR(INDEX(tb.Data[],MATCH(SMALL(tb.Data[Index],ROW($A105)),tb.Data[Index],0),COLUMN()),"")</f>
        <v>Okky Ardian Dinata</v>
      </c>
      <c r="E109" s="20" t="str">
        <f>IFERROR(INDEX(tb.Data[],MATCH(SMALL(tb.Data[Index],ROW($A105)),tb.Data[Index],0),COLUMN()),"")</f>
        <v>Surabaya</v>
      </c>
      <c r="F109" s="20">
        <f>IFERROR(INDEX(tb.Data[],MATCH(SMALL(tb.Data[Index],ROW($A105)),tb.Data[Index],0),COLUMN()),"")</f>
        <v>100000</v>
      </c>
      <c r="G109" s="20" t="str">
        <f>IFERROR(INDEX(tb.Data[],MATCH(SMALL(tb.Data[Index],ROW($A105)),tb.Data[Index],0),COLUMN()),"")</f>
        <v>Voice</v>
      </c>
      <c r="H109" s="20" t="str">
        <f>IFERROR(INDEX(tb.Data[],MATCH(SMALL(tb.Data[Index],ROW($A105)),tb.Data[Index],0),COLUMN()),"")</f>
        <v>T100</v>
      </c>
      <c r="I109" s="20" t="str">
        <f>IFERROR(INDEX(tb.Data[],MATCH(SMALL(tb.Data[Index],ROW($A105)),tb.Data[Index],0),COLUMN()),"")</f>
        <v>Putri Megarini</v>
      </c>
      <c r="J109" s="20" t="str">
        <f>IFERROR(INDEX(tb.Data[],MATCH(SMALL(tb.Data[Index],ROW($A105)),tb.Data[Index],0),COLUMN()),"")</f>
        <v xml:space="preserve"> 18-RNI-NSN-H3I-00-002</v>
      </c>
      <c r="K109" s="26">
        <f>IFERROR(INDEX(tb.Data[],MATCH(SMALL(tb.Data[Index],ROW($A105)),tb.Data[Index],0),COLUMN()),"")</f>
        <v>43467</v>
      </c>
      <c r="L109" s="20" t="str">
        <f>IFERROR(INDEX(tb.Data[],MATCH(SMALL(tb.Data[Index],ROW($A105)),tb.Data[Index],0),COLUMN()),"")</f>
        <v>2edcc0a6a0</v>
      </c>
    </row>
    <row r="110" spans="1:12" x14ac:dyDescent="0.2">
      <c r="A110" s="20">
        <f>IF(ROW($A106)&lt;=COUNT(tb.Data[Index]),ROW($A106),"")</f>
        <v>106</v>
      </c>
      <c r="B110" s="20" t="str">
        <f>IFERROR(INDEX(tb.Data[],MATCH(SMALL(tb.Data[Index],ROW($A106)),tb.Data[Index],0),COLUMN()),"")</f>
        <v>not set</v>
      </c>
      <c r="C110" s="20" t="str">
        <f>IFERROR(INDEX(tb.Data[],MATCH(SMALL(tb.Data[Index],ROW($A106)),tb.Data[Index],0),COLUMN()),"")</f>
        <v>89935886</v>
      </c>
      <c r="D110" s="20" t="str">
        <f>IFERROR(INDEX(tb.Data[],MATCH(SMALL(tb.Data[Index],ROW($A106)),tb.Data[Index],0),COLUMN()),"")</f>
        <v>Okky Ardian Dinata</v>
      </c>
      <c r="E110" s="20" t="str">
        <f>IFERROR(INDEX(tb.Data[],MATCH(SMALL(tb.Data[Index],ROW($A106)),tb.Data[Index],0),COLUMN()),"")</f>
        <v>Surabaya</v>
      </c>
      <c r="F110" s="20">
        <f>IFERROR(INDEX(tb.Data[],MATCH(SMALL(tb.Data[Index],ROW($A106)),tb.Data[Index],0),COLUMN()),"")</f>
        <v>100000</v>
      </c>
      <c r="G110" s="20" t="str">
        <f>IFERROR(INDEX(tb.Data[],MATCH(SMALL(tb.Data[Index],ROW($A106)),tb.Data[Index],0),COLUMN()),"")</f>
        <v>Voice</v>
      </c>
      <c r="H110" s="20" t="str">
        <f>IFERROR(INDEX(tb.Data[],MATCH(SMALL(tb.Data[Index],ROW($A106)),tb.Data[Index],0),COLUMN()),"")</f>
        <v>T100</v>
      </c>
      <c r="I110" s="20" t="str">
        <f>IFERROR(INDEX(tb.Data[],MATCH(SMALL(tb.Data[Index],ROW($A106)),tb.Data[Index],0),COLUMN()),"")</f>
        <v>Nella Rosalia</v>
      </c>
      <c r="J110" s="20" t="str">
        <f>IFERROR(INDEX(tb.Data[],MATCH(SMALL(tb.Data[Index],ROW($A106)),tb.Data[Index],0),COLUMN()),"")</f>
        <v>18-RNI-NSN-H3I-00-002</v>
      </c>
      <c r="K110" s="26">
        <f>IFERROR(INDEX(tb.Data[],MATCH(SMALL(tb.Data[Index],ROW($A106)),tb.Data[Index],0),COLUMN()),"")</f>
        <v>43472</v>
      </c>
      <c r="L110" s="20" t="str">
        <f>IFERROR(INDEX(tb.Data[],MATCH(SMALL(tb.Data[Index],ROW($A106)),tb.Data[Index],0),COLUMN()),"")</f>
        <v>e394075ce7</v>
      </c>
    </row>
    <row r="111" spans="1:12" x14ac:dyDescent="0.2">
      <c r="A111" s="20">
        <f>IF(ROW($A107)&lt;=COUNT(tb.Data[Index]),ROW($A107),"")</f>
        <v>107</v>
      </c>
      <c r="B111" s="20" t="str">
        <f>IFERROR(INDEX(tb.Data[],MATCH(SMALL(tb.Data[Index],ROW($A107)),tb.Data[Index],0),COLUMN()),"")</f>
        <v>not set</v>
      </c>
      <c r="C111" s="20" t="str">
        <f>IFERROR(INDEX(tb.Data[],MATCH(SMALL(tb.Data[Index],ROW($A107)),tb.Data[Index],0),COLUMN()),"")</f>
        <v>89935886</v>
      </c>
      <c r="D111" s="20" t="str">
        <f>IFERROR(INDEX(tb.Data[],MATCH(SMALL(tb.Data[Index],ROW($A107)),tb.Data[Index],0),COLUMN()),"")</f>
        <v>Okky Ardian Dinata</v>
      </c>
      <c r="E111" s="20" t="str">
        <f>IFERROR(INDEX(tb.Data[],MATCH(SMALL(tb.Data[Index],ROW($A107)),tb.Data[Index],0),COLUMN()),"")</f>
        <v>Surabaya</v>
      </c>
      <c r="F111" s="20">
        <f>IFERROR(INDEX(tb.Data[],MATCH(SMALL(tb.Data[Index],ROW($A107)),tb.Data[Index],0),COLUMN()),"")</f>
        <v>100000</v>
      </c>
      <c r="G111" s="20" t="str">
        <f>IFERROR(INDEX(tb.Data[],MATCH(SMALL(tb.Data[Index],ROW($A107)),tb.Data[Index],0),COLUMN()),"")</f>
        <v>Voice</v>
      </c>
      <c r="H111" s="20" t="str">
        <f>IFERROR(INDEX(tb.Data[],MATCH(SMALL(tb.Data[Index],ROW($A107)),tb.Data[Index],0),COLUMN()),"")</f>
        <v>T100</v>
      </c>
      <c r="I111" s="20" t="str">
        <f>IFERROR(INDEX(tb.Data[],MATCH(SMALL(tb.Data[Index],ROW($A107)),tb.Data[Index],0),COLUMN()),"")</f>
        <v>Machmudah Fithriyah MS</v>
      </c>
      <c r="J111" s="20" t="str">
        <f>IFERROR(INDEX(tb.Data[],MATCH(SMALL(tb.Data[Index],ROW($A107)),tb.Data[Index],0),COLUMN()),"")</f>
        <v>18-RNI-NSN-H3I-00-002</v>
      </c>
      <c r="K111" s="26">
        <f>IFERROR(INDEX(tb.Data[],MATCH(SMALL(tb.Data[Index],ROW($A107)),tb.Data[Index],0),COLUMN()),"")</f>
        <v>43479</v>
      </c>
      <c r="L111" s="20" t="str">
        <f>IFERROR(INDEX(tb.Data[],MATCH(SMALL(tb.Data[Index],ROW($A107)),tb.Data[Index],0),COLUMN()),"")</f>
        <v>093a0741fe</v>
      </c>
    </row>
    <row r="112" spans="1:12" x14ac:dyDescent="0.2">
      <c r="A112" s="20">
        <f>IF(ROW($A108)&lt;=COUNT(tb.Data[Index]),ROW($A108),"")</f>
        <v>108</v>
      </c>
      <c r="B112" s="20" t="str">
        <f>IFERROR(INDEX(tb.Data[],MATCH(SMALL(tb.Data[Index],ROW($A108)),tb.Data[Index],0),COLUMN()),"")</f>
        <v>not set</v>
      </c>
      <c r="C112" s="20" t="str">
        <f>IFERROR(INDEX(tb.Data[],MATCH(SMALL(tb.Data[Index],ROW($A108)),tb.Data[Index],0),COLUMN()),"")</f>
        <v>89935886</v>
      </c>
      <c r="D112" s="20" t="str">
        <f>IFERROR(INDEX(tb.Data[],MATCH(SMALL(tb.Data[Index],ROW($A108)),tb.Data[Index],0),COLUMN()),"")</f>
        <v>Okky Ardian Dinata</v>
      </c>
      <c r="E112" s="20" t="str">
        <f>IFERROR(INDEX(tb.Data[],MATCH(SMALL(tb.Data[Index],ROW($A108)),tb.Data[Index],0),COLUMN()),"")</f>
        <v>Surabaya</v>
      </c>
      <c r="F112" s="20">
        <f>IFERROR(INDEX(tb.Data[],MATCH(SMALL(tb.Data[Index],ROW($A108)),tb.Data[Index],0),COLUMN()),"")</f>
        <v>100000</v>
      </c>
      <c r="G112" s="20" t="str">
        <f>IFERROR(INDEX(tb.Data[],MATCH(SMALL(tb.Data[Index],ROW($A108)),tb.Data[Index],0),COLUMN()),"")</f>
        <v>Voice</v>
      </c>
      <c r="H112" s="20" t="str">
        <f>IFERROR(INDEX(tb.Data[],MATCH(SMALL(tb.Data[Index],ROW($A108)),tb.Data[Index],0),COLUMN()),"")</f>
        <v>T100</v>
      </c>
      <c r="I112" s="20" t="str">
        <f>IFERROR(INDEX(tb.Data[],MATCH(SMALL(tb.Data[Index],ROW($A108)),tb.Data[Index],0),COLUMN()),"")</f>
        <v>Machmudah Fithriyah MS</v>
      </c>
      <c r="J112" s="20" t="str">
        <f>IFERROR(INDEX(tb.Data[],MATCH(SMALL(tb.Data[Index],ROW($A108)),tb.Data[Index],0),COLUMN()),"")</f>
        <v>18-RNI-NSN-H3I-00-002</v>
      </c>
      <c r="K112" s="26">
        <f>IFERROR(INDEX(tb.Data[],MATCH(SMALL(tb.Data[Index],ROW($A108)),tb.Data[Index],0),COLUMN()),"")</f>
        <v>43486</v>
      </c>
      <c r="L112" s="20" t="str">
        <f>IFERROR(INDEX(tb.Data[],MATCH(SMALL(tb.Data[Index],ROW($A108)),tb.Data[Index],0),COLUMN()),"")</f>
        <v>254e3564cb</v>
      </c>
    </row>
    <row r="113" spans="1:12" x14ac:dyDescent="0.2">
      <c r="A113" s="20">
        <f>IF(ROW($A109)&lt;=COUNT(tb.Data[Index]),ROW($A109),"")</f>
        <v>109</v>
      </c>
      <c r="B113" s="20" t="str">
        <f>IFERROR(INDEX(tb.Data[],MATCH(SMALL(tb.Data[Index],ROW($A109)),tb.Data[Index],0),COLUMN()),"")</f>
        <v>not set</v>
      </c>
      <c r="C113" s="20" t="str">
        <f>IFERROR(INDEX(tb.Data[],MATCH(SMALL(tb.Data[Index],ROW($A109)),tb.Data[Index],0),COLUMN()),"")</f>
        <v>89996250</v>
      </c>
      <c r="D113" s="20" t="str">
        <f>IFERROR(INDEX(tb.Data[],MATCH(SMALL(tb.Data[Index],ROW($A109)),tb.Data[Index],0),COLUMN()),"")</f>
        <v>Suhartono</v>
      </c>
      <c r="E113" s="20" t="str">
        <f>IFERROR(INDEX(tb.Data[],MATCH(SMALL(tb.Data[Index],ROW($A109)),tb.Data[Index],0),COLUMN()),"")</f>
        <v>Surabaya</v>
      </c>
      <c r="F113" s="20">
        <f>IFERROR(INDEX(tb.Data[],MATCH(SMALL(tb.Data[Index],ROW($A109)),tb.Data[Index],0),COLUMN()),"")</f>
        <v>200000</v>
      </c>
      <c r="G113" s="20" t="str">
        <f>IFERROR(INDEX(tb.Data[],MATCH(SMALL(tb.Data[Index],ROW($A109)),tb.Data[Index],0),COLUMN()),"")</f>
        <v>Voice</v>
      </c>
      <c r="H113" s="20" t="str">
        <f>IFERROR(INDEX(tb.Data[],MATCH(SMALL(tb.Data[Index],ROW($A109)),tb.Data[Index],0),COLUMN()),"")</f>
        <v>T100 X2</v>
      </c>
      <c r="I113" s="20" t="str">
        <f>IFERROR(INDEX(tb.Data[],MATCH(SMALL(tb.Data[Index],ROW($A109)),tb.Data[Index],0),COLUMN()),"")</f>
        <v>Putri Megarini</v>
      </c>
      <c r="J113" s="20" t="str">
        <f>IFERROR(INDEX(tb.Data[],MATCH(SMALL(tb.Data[Index],ROW($A109)),tb.Data[Index],0),COLUMN()),"")</f>
        <v xml:space="preserve"> 18-RNI-NSN-H3I-00-002</v>
      </c>
      <c r="K113" s="26">
        <f>IFERROR(INDEX(tb.Data[],MATCH(SMALL(tb.Data[Index],ROW($A109)),tb.Data[Index],0),COLUMN()),"")</f>
        <v>43467</v>
      </c>
      <c r="L113" s="20" t="str">
        <f>IFERROR(INDEX(tb.Data[],MATCH(SMALL(tb.Data[Index],ROW($A109)),tb.Data[Index],0),COLUMN()),"")</f>
        <v>2edcc0a6a0</v>
      </c>
    </row>
    <row r="114" spans="1:12" x14ac:dyDescent="0.2">
      <c r="A114" s="20">
        <f>IF(ROW($A110)&lt;=COUNT(tb.Data[Index]),ROW($A110),"")</f>
        <v>110</v>
      </c>
      <c r="B114" s="20" t="str">
        <f>IFERROR(INDEX(tb.Data[],MATCH(SMALL(tb.Data[Index],ROW($A110)),tb.Data[Index],0),COLUMN()),"")</f>
        <v>not set</v>
      </c>
      <c r="C114" s="20" t="str">
        <f>IFERROR(INDEX(tb.Data[],MATCH(SMALL(tb.Data[Index],ROW($A110)),tb.Data[Index],0),COLUMN()),"")</f>
        <v>89996250</v>
      </c>
      <c r="D114" s="20" t="str">
        <f>IFERROR(INDEX(tb.Data[],MATCH(SMALL(tb.Data[Index],ROW($A110)),tb.Data[Index],0),COLUMN()),"")</f>
        <v>Suhartono</v>
      </c>
      <c r="E114" s="20" t="str">
        <f>IFERROR(INDEX(tb.Data[],MATCH(SMALL(tb.Data[Index],ROW($A110)),tb.Data[Index],0),COLUMN()),"")</f>
        <v>Surabaya</v>
      </c>
      <c r="F114" s="20">
        <f>IFERROR(INDEX(tb.Data[],MATCH(SMALL(tb.Data[Index],ROW($A110)),tb.Data[Index],0),COLUMN()),"")</f>
        <v>100000</v>
      </c>
      <c r="G114" s="20" t="str">
        <f>IFERROR(INDEX(tb.Data[],MATCH(SMALL(tb.Data[Index],ROW($A110)),tb.Data[Index],0),COLUMN()),"")</f>
        <v>Voice</v>
      </c>
      <c r="H114" s="20" t="str">
        <f>IFERROR(INDEX(tb.Data[],MATCH(SMALL(tb.Data[Index],ROW($A110)),tb.Data[Index],0),COLUMN()),"")</f>
        <v>T100</v>
      </c>
      <c r="I114" s="20" t="str">
        <f>IFERROR(INDEX(tb.Data[],MATCH(SMALL(tb.Data[Index],ROW($A110)),tb.Data[Index],0),COLUMN()),"")</f>
        <v>Nella Rosalia</v>
      </c>
      <c r="J114" s="20" t="str">
        <f>IFERROR(INDEX(tb.Data[],MATCH(SMALL(tb.Data[Index],ROW($A110)),tb.Data[Index],0),COLUMN()),"")</f>
        <v>18-RNI-NSN-H3I-00-002</v>
      </c>
      <c r="K114" s="26">
        <f>IFERROR(INDEX(tb.Data[],MATCH(SMALL(tb.Data[Index],ROW($A110)),tb.Data[Index],0),COLUMN()),"")</f>
        <v>43472</v>
      </c>
      <c r="L114" s="20" t="str">
        <f>IFERROR(INDEX(tb.Data[],MATCH(SMALL(tb.Data[Index],ROW($A110)),tb.Data[Index],0),COLUMN()),"")</f>
        <v>e394075ce7</v>
      </c>
    </row>
    <row r="115" spans="1:12" x14ac:dyDescent="0.2">
      <c r="A115" s="20">
        <f>IF(ROW($A111)&lt;=COUNT(tb.Data[Index]),ROW($A111),"")</f>
        <v>111</v>
      </c>
      <c r="B115" s="20" t="str">
        <f>IFERROR(INDEX(tb.Data[],MATCH(SMALL(tb.Data[Index],ROW($A111)),tb.Data[Index],0),COLUMN()),"")</f>
        <v>not set</v>
      </c>
      <c r="C115" s="20" t="str">
        <f>IFERROR(INDEX(tb.Data[],MATCH(SMALL(tb.Data[Index],ROW($A111)),tb.Data[Index],0),COLUMN()),"")</f>
        <v>89996250</v>
      </c>
      <c r="D115" s="20" t="str">
        <f>IFERROR(INDEX(tb.Data[],MATCH(SMALL(tb.Data[Index],ROW($A111)),tb.Data[Index],0),COLUMN()),"")</f>
        <v>Suhartono</v>
      </c>
      <c r="E115" s="20" t="str">
        <f>IFERROR(INDEX(tb.Data[],MATCH(SMALL(tb.Data[Index],ROW($A111)),tb.Data[Index],0),COLUMN()),"")</f>
        <v>Surabaya</v>
      </c>
      <c r="F115" s="20">
        <f>IFERROR(INDEX(tb.Data[],MATCH(SMALL(tb.Data[Index],ROW($A111)),tb.Data[Index],0),COLUMN()),"")</f>
        <v>100000</v>
      </c>
      <c r="G115" s="20" t="str">
        <f>IFERROR(INDEX(tb.Data[],MATCH(SMALL(tb.Data[Index],ROW($A111)),tb.Data[Index],0),COLUMN()),"")</f>
        <v>Voice</v>
      </c>
      <c r="H115" s="20" t="str">
        <f>IFERROR(INDEX(tb.Data[],MATCH(SMALL(tb.Data[Index],ROW($A111)),tb.Data[Index],0),COLUMN()),"")</f>
        <v>T100</v>
      </c>
      <c r="I115" s="20" t="str">
        <f>IFERROR(INDEX(tb.Data[],MATCH(SMALL(tb.Data[Index],ROW($A111)),tb.Data[Index],0),COLUMN()),"")</f>
        <v>Machmudah Fithriyah MS</v>
      </c>
      <c r="J115" s="20" t="str">
        <f>IFERROR(INDEX(tb.Data[],MATCH(SMALL(tb.Data[Index],ROW($A111)),tb.Data[Index],0),COLUMN()),"")</f>
        <v>18-RNI-NSN-H3I-00-002</v>
      </c>
      <c r="K115" s="26">
        <f>IFERROR(INDEX(tb.Data[],MATCH(SMALL(tb.Data[Index],ROW($A111)),tb.Data[Index],0),COLUMN()),"")</f>
        <v>43479</v>
      </c>
      <c r="L115" s="20" t="str">
        <f>IFERROR(INDEX(tb.Data[],MATCH(SMALL(tb.Data[Index],ROW($A111)),tb.Data[Index],0),COLUMN()),"")</f>
        <v>093a0741fe</v>
      </c>
    </row>
    <row r="116" spans="1:12" x14ac:dyDescent="0.2">
      <c r="A116" s="20">
        <f>IF(ROW($A112)&lt;=COUNT(tb.Data[Index]),ROW($A112),"")</f>
        <v>112</v>
      </c>
      <c r="B116" s="20" t="str">
        <f>IFERROR(INDEX(tb.Data[],MATCH(SMALL(tb.Data[Index],ROW($A112)),tb.Data[Index],0),COLUMN()),"")</f>
        <v>not set</v>
      </c>
      <c r="C116" s="20" t="str">
        <f>IFERROR(INDEX(tb.Data[],MATCH(SMALL(tb.Data[Index],ROW($A112)),tb.Data[Index],0),COLUMN()),"")</f>
        <v>89996250</v>
      </c>
      <c r="D116" s="20" t="str">
        <f>IFERROR(INDEX(tb.Data[],MATCH(SMALL(tb.Data[Index],ROW($A112)),tb.Data[Index],0),COLUMN()),"")</f>
        <v>Suhartono</v>
      </c>
      <c r="E116" s="20" t="str">
        <f>IFERROR(INDEX(tb.Data[],MATCH(SMALL(tb.Data[Index],ROW($A112)),tb.Data[Index],0),COLUMN()),"")</f>
        <v>Surabaya</v>
      </c>
      <c r="F116" s="20">
        <f>IFERROR(INDEX(tb.Data[],MATCH(SMALL(tb.Data[Index],ROW($A112)),tb.Data[Index],0),COLUMN()),"")</f>
        <v>100000</v>
      </c>
      <c r="G116" s="20" t="str">
        <f>IFERROR(INDEX(tb.Data[],MATCH(SMALL(tb.Data[Index],ROW($A112)),tb.Data[Index],0),COLUMN()),"")</f>
        <v>Voice</v>
      </c>
      <c r="H116" s="20" t="str">
        <f>IFERROR(INDEX(tb.Data[],MATCH(SMALL(tb.Data[Index],ROW($A112)),tb.Data[Index],0),COLUMN()),"")</f>
        <v>T100</v>
      </c>
      <c r="I116" s="20" t="str">
        <f>IFERROR(INDEX(tb.Data[],MATCH(SMALL(tb.Data[Index],ROW($A112)),tb.Data[Index],0),COLUMN()),"")</f>
        <v>Machmudah Fithriyah MS</v>
      </c>
      <c r="J116" s="20" t="str">
        <f>IFERROR(INDEX(tb.Data[],MATCH(SMALL(tb.Data[Index],ROW($A112)),tb.Data[Index],0),COLUMN()),"")</f>
        <v>18-RNI-NSN-H3I-00-002</v>
      </c>
      <c r="K116" s="26">
        <f>IFERROR(INDEX(tb.Data[],MATCH(SMALL(tb.Data[Index],ROW($A112)),tb.Data[Index],0),COLUMN()),"")</f>
        <v>43486</v>
      </c>
      <c r="L116" s="20" t="str">
        <f>IFERROR(INDEX(tb.Data[],MATCH(SMALL(tb.Data[Index],ROW($A112)),tb.Data[Index],0),COLUMN()),"")</f>
        <v>254e3564cb</v>
      </c>
    </row>
    <row r="117" spans="1:12" x14ac:dyDescent="0.2">
      <c r="A117" s="20">
        <f>IF(ROW($A113)&lt;=COUNT(tb.Data[Index]),ROW($A113),"")</f>
        <v>113</v>
      </c>
      <c r="B117" s="20" t="str">
        <f>IFERROR(INDEX(tb.Data[],MATCH(SMALL(tb.Data[Index],ROW($A113)),tb.Data[Index],0),COLUMN()),"")</f>
        <v>not set</v>
      </c>
      <c r="C117" s="20" t="str">
        <f>IFERROR(INDEX(tb.Data[],MATCH(SMALL(tb.Data[Index],ROW($A113)),tb.Data[Index],0),COLUMN()),"")</f>
        <v>89996713</v>
      </c>
      <c r="D117" s="20" t="str">
        <f>IFERROR(INDEX(tb.Data[],MATCH(SMALL(tb.Data[Index],ROW($A113)),tb.Data[Index],0),COLUMN()),"")</f>
        <v>Agus Triyono</v>
      </c>
      <c r="E117" s="20" t="str">
        <f>IFERROR(INDEX(tb.Data[],MATCH(SMALL(tb.Data[Index],ROW($A113)),tb.Data[Index],0),COLUMN()),"")</f>
        <v>Surabaya</v>
      </c>
      <c r="F117" s="20">
        <f>IFERROR(INDEX(tb.Data[],MATCH(SMALL(tb.Data[Index],ROW($A113)),tb.Data[Index],0),COLUMN()),"")</f>
        <v>200000</v>
      </c>
      <c r="G117" s="20" t="str">
        <f>IFERROR(INDEX(tb.Data[],MATCH(SMALL(tb.Data[Index],ROW($A113)),tb.Data[Index],0),COLUMN()),"")</f>
        <v>Voice</v>
      </c>
      <c r="H117" s="20" t="str">
        <f>IFERROR(INDEX(tb.Data[],MATCH(SMALL(tb.Data[Index],ROW($A113)),tb.Data[Index],0),COLUMN()),"")</f>
        <v>T100 X2</v>
      </c>
      <c r="I117" s="20" t="str">
        <f>IFERROR(INDEX(tb.Data[],MATCH(SMALL(tb.Data[Index],ROW($A113)),tb.Data[Index],0),COLUMN()),"")</f>
        <v>Putri Megarini</v>
      </c>
      <c r="J117" s="20" t="str">
        <f>IFERROR(INDEX(tb.Data[],MATCH(SMALL(tb.Data[Index],ROW($A113)),tb.Data[Index],0),COLUMN()),"")</f>
        <v xml:space="preserve"> 18-RNI-NSN-H3I-00-002</v>
      </c>
      <c r="K117" s="26">
        <f>IFERROR(INDEX(tb.Data[],MATCH(SMALL(tb.Data[Index],ROW($A113)),tb.Data[Index],0),COLUMN()),"")</f>
        <v>43467</v>
      </c>
      <c r="L117" s="20" t="str">
        <f>IFERROR(INDEX(tb.Data[],MATCH(SMALL(tb.Data[Index],ROW($A113)),tb.Data[Index],0),COLUMN()),"")</f>
        <v>2edcc0a6a0</v>
      </c>
    </row>
    <row r="118" spans="1:12" x14ac:dyDescent="0.2">
      <c r="A118" s="20">
        <f>IF(ROW($A114)&lt;=COUNT(tb.Data[Index]),ROW($A114),"")</f>
        <v>114</v>
      </c>
      <c r="B118" s="20" t="str">
        <f>IFERROR(INDEX(tb.Data[],MATCH(SMALL(tb.Data[Index],ROW($A114)),tb.Data[Index],0),COLUMN()),"")</f>
        <v>not set</v>
      </c>
      <c r="C118" s="20" t="str">
        <f>IFERROR(INDEX(tb.Data[],MATCH(SMALL(tb.Data[Index],ROW($A114)),tb.Data[Index],0),COLUMN()),"")</f>
        <v>89996713</v>
      </c>
      <c r="D118" s="20" t="str">
        <f>IFERROR(INDEX(tb.Data[],MATCH(SMALL(tb.Data[Index],ROW($A114)),tb.Data[Index],0),COLUMN()),"")</f>
        <v>Agus Triyono</v>
      </c>
      <c r="E118" s="20" t="str">
        <f>IFERROR(INDEX(tb.Data[],MATCH(SMALL(tb.Data[Index],ROW($A114)),tb.Data[Index],0),COLUMN()),"")</f>
        <v>Surabaya</v>
      </c>
      <c r="F118" s="20">
        <f>IFERROR(INDEX(tb.Data[],MATCH(SMALL(tb.Data[Index],ROW($A114)),tb.Data[Index],0),COLUMN()),"")</f>
        <v>100000</v>
      </c>
      <c r="G118" s="20" t="str">
        <f>IFERROR(INDEX(tb.Data[],MATCH(SMALL(tb.Data[Index],ROW($A114)),tb.Data[Index],0),COLUMN()),"")</f>
        <v>Voice</v>
      </c>
      <c r="H118" s="20" t="str">
        <f>IFERROR(INDEX(tb.Data[],MATCH(SMALL(tb.Data[Index],ROW($A114)),tb.Data[Index],0),COLUMN()),"")</f>
        <v>T100</v>
      </c>
      <c r="I118" s="20" t="str">
        <f>IFERROR(INDEX(tb.Data[],MATCH(SMALL(tb.Data[Index],ROW($A114)),tb.Data[Index],0),COLUMN()),"")</f>
        <v>Nella Rosalia</v>
      </c>
      <c r="J118" s="20" t="str">
        <f>IFERROR(INDEX(tb.Data[],MATCH(SMALL(tb.Data[Index],ROW($A114)),tb.Data[Index],0),COLUMN()),"")</f>
        <v>18-RNI-NSN-H3I-00-002</v>
      </c>
      <c r="K118" s="26">
        <f>IFERROR(INDEX(tb.Data[],MATCH(SMALL(tb.Data[Index],ROW($A114)),tb.Data[Index],0),COLUMN()),"")</f>
        <v>43472</v>
      </c>
      <c r="L118" s="20" t="str">
        <f>IFERROR(INDEX(tb.Data[],MATCH(SMALL(tb.Data[Index],ROW($A114)),tb.Data[Index],0),COLUMN()),"")</f>
        <v>e394075ce7</v>
      </c>
    </row>
    <row r="119" spans="1:12" x14ac:dyDescent="0.2">
      <c r="A119" s="20">
        <f>IF(ROW($A115)&lt;=COUNT(tb.Data[Index]),ROW($A115),"")</f>
        <v>115</v>
      </c>
      <c r="B119" s="20" t="str">
        <f>IFERROR(INDEX(tb.Data[],MATCH(SMALL(tb.Data[Index],ROW($A115)),tb.Data[Index],0),COLUMN()),"")</f>
        <v>not set</v>
      </c>
      <c r="C119" s="20" t="str">
        <f>IFERROR(INDEX(tb.Data[],MATCH(SMALL(tb.Data[Index],ROW($A115)),tb.Data[Index],0),COLUMN()),"")</f>
        <v>89996713</v>
      </c>
      <c r="D119" s="20" t="str">
        <f>IFERROR(INDEX(tb.Data[],MATCH(SMALL(tb.Data[Index],ROW($A115)),tb.Data[Index],0),COLUMN()),"")</f>
        <v>Agus Triyono</v>
      </c>
      <c r="E119" s="20" t="str">
        <f>IFERROR(INDEX(tb.Data[],MATCH(SMALL(tb.Data[Index],ROW($A115)),tb.Data[Index],0),COLUMN()),"")</f>
        <v>Surabaya</v>
      </c>
      <c r="F119" s="20">
        <f>IFERROR(INDEX(tb.Data[],MATCH(SMALL(tb.Data[Index],ROW($A115)),tb.Data[Index],0),COLUMN()),"")</f>
        <v>200000</v>
      </c>
      <c r="G119" s="20" t="str">
        <f>IFERROR(INDEX(tb.Data[],MATCH(SMALL(tb.Data[Index],ROW($A115)),tb.Data[Index],0),COLUMN()),"")</f>
        <v>Voice</v>
      </c>
      <c r="H119" s="20" t="str">
        <f>IFERROR(INDEX(tb.Data[],MATCH(SMALL(tb.Data[Index],ROW($A115)),tb.Data[Index],0),COLUMN()),"")</f>
        <v>T100 X2</v>
      </c>
      <c r="I119" s="20" t="str">
        <f>IFERROR(INDEX(tb.Data[],MATCH(SMALL(tb.Data[Index],ROW($A115)),tb.Data[Index],0),COLUMN()),"")</f>
        <v>Machmudah Fithriyah MS</v>
      </c>
      <c r="J119" s="20" t="str">
        <f>IFERROR(INDEX(tb.Data[],MATCH(SMALL(tb.Data[Index],ROW($A115)),tb.Data[Index],0),COLUMN()),"")</f>
        <v>18-RNI-NSN-H3I-00-002</v>
      </c>
      <c r="K119" s="26">
        <f>IFERROR(INDEX(tb.Data[],MATCH(SMALL(tb.Data[Index],ROW($A115)),tb.Data[Index],0),COLUMN()),"")</f>
        <v>43479</v>
      </c>
      <c r="L119" s="20" t="str">
        <f>IFERROR(INDEX(tb.Data[],MATCH(SMALL(tb.Data[Index],ROW($A115)),tb.Data[Index],0),COLUMN()),"")</f>
        <v>093a0741fe</v>
      </c>
    </row>
    <row r="120" spans="1:12" x14ac:dyDescent="0.2">
      <c r="A120" s="20">
        <f>IF(ROW($A116)&lt;=COUNT(tb.Data[Index]),ROW($A116),"")</f>
        <v>116</v>
      </c>
      <c r="B120" s="20" t="str">
        <f>IFERROR(INDEX(tb.Data[],MATCH(SMALL(tb.Data[Index],ROW($A116)),tb.Data[Index],0),COLUMN()),"")</f>
        <v>not set</v>
      </c>
      <c r="C120" s="20" t="str">
        <f>IFERROR(INDEX(tb.Data[],MATCH(SMALL(tb.Data[Index],ROW($A116)),tb.Data[Index],0),COLUMN()),"")</f>
        <v>89996713</v>
      </c>
      <c r="D120" s="20" t="str">
        <f>IFERROR(INDEX(tb.Data[],MATCH(SMALL(tb.Data[Index],ROW($A116)),tb.Data[Index],0),COLUMN()),"")</f>
        <v>Agus Triyono</v>
      </c>
      <c r="E120" s="20" t="str">
        <f>IFERROR(INDEX(tb.Data[],MATCH(SMALL(tb.Data[Index],ROW($A116)),tb.Data[Index],0),COLUMN()),"")</f>
        <v>Surabaya</v>
      </c>
      <c r="F120" s="20">
        <f>IFERROR(INDEX(tb.Data[],MATCH(SMALL(tb.Data[Index],ROW($A116)),tb.Data[Index],0),COLUMN()),"")</f>
        <v>200000</v>
      </c>
      <c r="G120" s="20" t="str">
        <f>IFERROR(INDEX(tb.Data[],MATCH(SMALL(tb.Data[Index],ROW($A116)),tb.Data[Index],0),COLUMN()),"")</f>
        <v>Voice</v>
      </c>
      <c r="H120" s="20" t="str">
        <f>IFERROR(INDEX(tb.Data[],MATCH(SMALL(tb.Data[Index],ROW($A116)),tb.Data[Index],0),COLUMN()),"")</f>
        <v>T100 X2</v>
      </c>
      <c r="I120" s="20" t="str">
        <f>IFERROR(INDEX(tb.Data[],MATCH(SMALL(tb.Data[Index],ROW($A116)),tb.Data[Index],0),COLUMN()),"")</f>
        <v>Machmudah Fithriyah MS</v>
      </c>
      <c r="J120" s="20" t="str">
        <f>IFERROR(INDEX(tb.Data[],MATCH(SMALL(tb.Data[Index],ROW($A116)),tb.Data[Index],0),COLUMN()),"")</f>
        <v>18-RNI-NSN-H3I-00-002</v>
      </c>
      <c r="K120" s="26">
        <f>IFERROR(INDEX(tb.Data[],MATCH(SMALL(tb.Data[Index],ROW($A116)),tb.Data[Index],0),COLUMN()),"")</f>
        <v>43486</v>
      </c>
      <c r="L120" s="20" t="str">
        <f>IFERROR(INDEX(tb.Data[],MATCH(SMALL(tb.Data[Index],ROW($A116)),tb.Data[Index],0),COLUMN()),"")</f>
        <v>254e3564cb</v>
      </c>
    </row>
    <row r="121" spans="1:12" x14ac:dyDescent="0.2">
      <c r="A121" s="20">
        <f>IF(ROW($A117)&lt;=COUNT(tb.Data[Index]),ROW($A117),"")</f>
        <v>117</v>
      </c>
      <c r="B121" s="20" t="str">
        <f>IFERROR(INDEX(tb.Data[],MATCH(SMALL(tb.Data[Index],ROW($A117)),tb.Data[Index],0),COLUMN()),"")</f>
        <v>not set</v>
      </c>
      <c r="C121" s="20" t="str">
        <f>IFERROR(INDEX(tb.Data[],MATCH(SMALL(tb.Data[Index],ROW($A117)),tb.Data[Index],0),COLUMN()),"")</f>
        <v>89996723</v>
      </c>
      <c r="D121" s="20" t="str">
        <f>IFERROR(INDEX(tb.Data[],MATCH(SMALL(tb.Data[Index],ROW($A117)),tb.Data[Index],0),COLUMN()),"")</f>
        <v>Andini Rahmad Hatsani</v>
      </c>
      <c r="E121" s="20" t="str">
        <f>IFERROR(INDEX(tb.Data[],MATCH(SMALL(tb.Data[Index],ROW($A117)),tb.Data[Index],0),COLUMN()),"")</f>
        <v>Surabaya</v>
      </c>
      <c r="F121" s="20">
        <f>IFERROR(INDEX(tb.Data[],MATCH(SMALL(tb.Data[Index],ROW($A117)),tb.Data[Index],0),COLUMN()),"")</f>
        <v>100000</v>
      </c>
      <c r="G121" s="20" t="str">
        <f>IFERROR(INDEX(tb.Data[],MATCH(SMALL(tb.Data[Index],ROW($A117)),tb.Data[Index],0),COLUMN()),"")</f>
        <v>Voice</v>
      </c>
      <c r="H121" s="20" t="str">
        <f>IFERROR(INDEX(tb.Data[],MATCH(SMALL(tb.Data[Index],ROW($A117)),tb.Data[Index],0),COLUMN()),"")</f>
        <v>T100</v>
      </c>
      <c r="I121" s="20" t="str">
        <f>IFERROR(INDEX(tb.Data[],MATCH(SMALL(tb.Data[Index],ROW($A117)),tb.Data[Index],0),COLUMN()),"")</f>
        <v>Putri Megarini</v>
      </c>
      <c r="J121" s="20" t="str">
        <f>IFERROR(INDEX(tb.Data[],MATCH(SMALL(tb.Data[Index],ROW($A117)),tb.Data[Index],0),COLUMN()),"")</f>
        <v xml:space="preserve"> 18-RNI-NSN-H3I-00-002</v>
      </c>
      <c r="K121" s="26">
        <f>IFERROR(INDEX(tb.Data[],MATCH(SMALL(tb.Data[Index],ROW($A117)),tb.Data[Index],0),COLUMN()),"")</f>
        <v>43467</v>
      </c>
      <c r="L121" s="20" t="str">
        <f>IFERROR(INDEX(tb.Data[],MATCH(SMALL(tb.Data[Index],ROW($A117)),tb.Data[Index],0),COLUMN()),"")</f>
        <v>2edcc0a6a0</v>
      </c>
    </row>
    <row r="122" spans="1:12" x14ac:dyDescent="0.2">
      <c r="A122" s="20">
        <f>IF(ROW($A118)&lt;=COUNT(tb.Data[Index]),ROW($A118),"")</f>
        <v>118</v>
      </c>
      <c r="B122" s="20" t="str">
        <f>IFERROR(INDEX(tb.Data[],MATCH(SMALL(tb.Data[Index],ROW($A118)),tb.Data[Index],0),COLUMN()),"")</f>
        <v>not set</v>
      </c>
      <c r="C122" s="20" t="str">
        <f>IFERROR(INDEX(tb.Data[],MATCH(SMALL(tb.Data[Index],ROW($A118)),tb.Data[Index],0),COLUMN()),"")</f>
        <v>89996723</v>
      </c>
      <c r="D122" s="20" t="str">
        <f>IFERROR(INDEX(tb.Data[],MATCH(SMALL(tb.Data[Index],ROW($A118)),tb.Data[Index],0),COLUMN()),"")</f>
        <v>Andini Rahmad Hatsani</v>
      </c>
      <c r="E122" s="20" t="str">
        <f>IFERROR(INDEX(tb.Data[],MATCH(SMALL(tb.Data[Index],ROW($A118)),tb.Data[Index],0),COLUMN()),"")</f>
        <v>Surabaya</v>
      </c>
      <c r="F122" s="20">
        <f>IFERROR(INDEX(tb.Data[],MATCH(SMALL(tb.Data[Index],ROW($A118)),tb.Data[Index],0),COLUMN()),"")</f>
        <v>100000</v>
      </c>
      <c r="G122" s="20" t="str">
        <f>IFERROR(INDEX(tb.Data[],MATCH(SMALL(tb.Data[Index],ROW($A118)),tb.Data[Index],0),COLUMN()),"")</f>
        <v>Voice</v>
      </c>
      <c r="H122" s="20" t="str">
        <f>IFERROR(INDEX(tb.Data[],MATCH(SMALL(tb.Data[Index],ROW($A118)),tb.Data[Index],0),COLUMN()),"")</f>
        <v>T100</v>
      </c>
      <c r="I122" s="20" t="str">
        <f>IFERROR(INDEX(tb.Data[],MATCH(SMALL(tb.Data[Index],ROW($A118)),tb.Data[Index],0),COLUMN()),"")</f>
        <v>Nella Rosalia</v>
      </c>
      <c r="J122" s="20" t="str">
        <f>IFERROR(INDEX(tb.Data[],MATCH(SMALL(tb.Data[Index],ROW($A118)),tb.Data[Index],0),COLUMN()),"")</f>
        <v>18-RNI-NSN-H3I-00-002</v>
      </c>
      <c r="K122" s="26">
        <f>IFERROR(INDEX(tb.Data[],MATCH(SMALL(tb.Data[Index],ROW($A118)),tb.Data[Index],0),COLUMN()),"")</f>
        <v>43472</v>
      </c>
      <c r="L122" s="20" t="str">
        <f>IFERROR(INDEX(tb.Data[],MATCH(SMALL(tb.Data[Index],ROW($A118)),tb.Data[Index],0),COLUMN()),"")</f>
        <v>e394075ce7</v>
      </c>
    </row>
    <row r="123" spans="1:12" x14ac:dyDescent="0.2">
      <c r="A123" s="20">
        <f>IF(ROW($A119)&lt;=COUNT(tb.Data[Index]),ROW($A119),"")</f>
        <v>119</v>
      </c>
      <c r="B123" s="20" t="str">
        <f>IFERROR(INDEX(tb.Data[],MATCH(SMALL(tb.Data[Index],ROW($A119)),tb.Data[Index],0),COLUMN()),"")</f>
        <v>not set</v>
      </c>
      <c r="C123" s="20" t="str">
        <f>IFERROR(INDEX(tb.Data[],MATCH(SMALL(tb.Data[Index],ROW($A119)),tb.Data[Index],0),COLUMN()),"")</f>
        <v>89996723</v>
      </c>
      <c r="D123" s="20" t="str">
        <f>IFERROR(INDEX(tb.Data[],MATCH(SMALL(tb.Data[Index],ROW($A119)),tb.Data[Index],0),COLUMN()),"")</f>
        <v>Andini Rahmad Hatsani</v>
      </c>
      <c r="E123" s="20" t="str">
        <f>IFERROR(INDEX(tb.Data[],MATCH(SMALL(tb.Data[Index],ROW($A119)),tb.Data[Index],0),COLUMN()),"")</f>
        <v>Surabaya</v>
      </c>
      <c r="F123" s="20">
        <f>IFERROR(INDEX(tb.Data[],MATCH(SMALL(tb.Data[Index],ROW($A119)),tb.Data[Index],0),COLUMN()),"")</f>
        <v>100000</v>
      </c>
      <c r="G123" s="20" t="str">
        <f>IFERROR(INDEX(tb.Data[],MATCH(SMALL(tb.Data[Index],ROW($A119)),tb.Data[Index],0),COLUMN()),"")</f>
        <v>Voice</v>
      </c>
      <c r="H123" s="20" t="str">
        <f>IFERROR(INDEX(tb.Data[],MATCH(SMALL(tb.Data[Index],ROW($A119)),tb.Data[Index],0),COLUMN()),"")</f>
        <v>T100</v>
      </c>
      <c r="I123" s="20" t="str">
        <f>IFERROR(INDEX(tb.Data[],MATCH(SMALL(tb.Data[Index],ROW($A119)),tb.Data[Index],0),COLUMN()),"")</f>
        <v>Machmudah Fithriyah MS</v>
      </c>
      <c r="J123" s="20" t="str">
        <f>IFERROR(INDEX(tb.Data[],MATCH(SMALL(tb.Data[Index],ROW($A119)),tb.Data[Index],0),COLUMN()),"")</f>
        <v>18-RNI-NSN-H3I-00-002</v>
      </c>
      <c r="K123" s="26">
        <f>IFERROR(INDEX(tb.Data[],MATCH(SMALL(tb.Data[Index],ROW($A119)),tb.Data[Index],0),COLUMN()),"")</f>
        <v>43479</v>
      </c>
      <c r="L123" s="20" t="str">
        <f>IFERROR(INDEX(tb.Data[],MATCH(SMALL(tb.Data[Index],ROW($A119)),tb.Data[Index],0),COLUMN()),"")</f>
        <v>093a0741fe</v>
      </c>
    </row>
    <row r="124" spans="1:12" x14ac:dyDescent="0.2">
      <c r="A124" s="20">
        <f>IF(ROW($A120)&lt;=COUNT(tb.Data[Index]),ROW($A120),"")</f>
        <v>120</v>
      </c>
      <c r="B124" s="20" t="str">
        <f>IFERROR(INDEX(tb.Data[],MATCH(SMALL(tb.Data[Index],ROW($A120)),tb.Data[Index],0),COLUMN()),"")</f>
        <v>not set</v>
      </c>
      <c r="C124" s="20" t="str">
        <f>IFERROR(INDEX(tb.Data[],MATCH(SMALL(tb.Data[Index],ROW($A120)),tb.Data[Index],0),COLUMN()),"")</f>
        <v>89996723</v>
      </c>
      <c r="D124" s="20" t="str">
        <f>IFERROR(INDEX(tb.Data[],MATCH(SMALL(tb.Data[Index],ROW($A120)),tb.Data[Index],0),COLUMN()),"")</f>
        <v>Andini Rahmad Hatsani</v>
      </c>
      <c r="E124" s="20" t="str">
        <f>IFERROR(INDEX(tb.Data[],MATCH(SMALL(tb.Data[Index],ROW($A120)),tb.Data[Index],0),COLUMN()),"")</f>
        <v>Surabaya</v>
      </c>
      <c r="F124" s="20">
        <f>IFERROR(INDEX(tb.Data[],MATCH(SMALL(tb.Data[Index],ROW($A120)),tb.Data[Index],0),COLUMN()),"")</f>
        <v>200000</v>
      </c>
      <c r="G124" s="20" t="str">
        <f>IFERROR(INDEX(tb.Data[],MATCH(SMALL(tb.Data[Index],ROW($A120)),tb.Data[Index],0),COLUMN()),"")</f>
        <v>Voice</v>
      </c>
      <c r="H124" s="20" t="str">
        <f>IFERROR(INDEX(tb.Data[],MATCH(SMALL(tb.Data[Index],ROW($A120)),tb.Data[Index],0),COLUMN()),"")</f>
        <v>T100 X2</v>
      </c>
      <c r="I124" s="20" t="str">
        <f>IFERROR(INDEX(tb.Data[],MATCH(SMALL(tb.Data[Index],ROW($A120)),tb.Data[Index],0),COLUMN()),"")</f>
        <v>Machmudah Fithriyah MS</v>
      </c>
      <c r="J124" s="20" t="str">
        <f>IFERROR(INDEX(tb.Data[],MATCH(SMALL(tb.Data[Index],ROW($A120)),tb.Data[Index],0),COLUMN()),"")</f>
        <v>18-RNI-NSN-H3I-00-002</v>
      </c>
      <c r="K124" s="26">
        <f>IFERROR(INDEX(tb.Data[],MATCH(SMALL(tb.Data[Index],ROW($A120)),tb.Data[Index],0),COLUMN()),"")</f>
        <v>43486</v>
      </c>
      <c r="L124" s="20" t="str">
        <f>IFERROR(INDEX(tb.Data[],MATCH(SMALL(tb.Data[Index],ROW($A120)),tb.Data[Index],0),COLUMN()),"")</f>
        <v>254e3564cb</v>
      </c>
    </row>
    <row r="125" spans="1:12" x14ac:dyDescent="0.2">
      <c r="A125" s="20">
        <f>IF(ROW($A121)&lt;=COUNT(tb.Data[Index]),ROW($A121),"")</f>
        <v>121</v>
      </c>
      <c r="B125" s="20" t="str">
        <f>IFERROR(INDEX(tb.Data[],MATCH(SMALL(tb.Data[Index],ROW($A121)),tb.Data[Index],0),COLUMN()),"")</f>
        <v>not set</v>
      </c>
      <c r="C125" s="20" t="str">
        <f>IFERROR(INDEX(tb.Data[],MATCH(SMALL(tb.Data[Index],ROW($A121)),tb.Data[Index],0),COLUMN()),"")</f>
        <v>89996726</v>
      </c>
      <c r="D125" s="20" t="str">
        <f>IFERROR(INDEX(tb.Data[],MATCH(SMALL(tb.Data[Index],ROW($A121)),tb.Data[Index],0),COLUMN()),"")</f>
        <v>Agus Triyono</v>
      </c>
      <c r="E125" s="20" t="str">
        <f>IFERROR(INDEX(tb.Data[],MATCH(SMALL(tb.Data[Index],ROW($A121)),tb.Data[Index],0),COLUMN()),"")</f>
        <v>Surabaya</v>
      </c>
      <c r="F125" s="20">
        <f>IFERROR(INDEX(tb.Data[],MATCH(SMALL(tb.Data[Index],ROW($A121)),tb.Data[Index],0),COLUMN()),"")</f>
        <v>200000</v>
      </c>
      <c r="G125" s="20" t="str">
        <f>IFERROR(INDEX(tb.Data[],MATCH(SMALL(tb.Data[Index],ROW($A121)),tb.Data[Index],0),COLUMN()),"")</f>
        <v>Voice</v>
      </c>
      <c r="H125" s="20" t="str">
        <f>IFERROR(INDEX(tb.Data[],MATCH(SMALL(tb.Data[Index],ROW($A121)),tb.Data[Index],0),COLUMN()),"")</f>
        <v>T100 X2</v>
      </c>
      <c r="I125" s="20" t="str">
        <f>IFERROR(INDEX(tb.Data[],MATCH(SMALL(tb.Data[Index],ROW($A121)),tb.Data[Index],0),COLUMN()),"")</f>
        <v>Putri Megarini</v>
      </c>
      <c r="J125" s="20" t="str">
        <f>IFERROR(INDEX(tb.Data[],MATCH(SMALL(tb.Data[Index],ROW($A121)),tb.Data[Index],0),COLUMN()),"")</f>
        <v xml:space="preserve"> 18-RNI-NSN-H3I-00-002</v>
      </c>
      <c r="K125" s="26">
        <f>IFERROR(INDEX(tb.Data[],MATCH(SMALL(tb.Data[Index],ROW($A121)),tb.Data[Index],0),COLUMN()),"")</f>
        <v>43467</v>
      </c>
      <c r="L125" s="20" t="str">
        <f>IFERROR(INDEX(tb.Data[],MATCH(SMALL(tb.Data[Index],ROW($A121)),tb.Data[Index],0),COLUMN()),"")</f>
        <v>2edcc0a6a0</v>
      </c>
    </row>
    <row r="126" spans="1:12" x14ac:dyDescent="0.2">
      <c r="A126" s="20">
        <f>IF(ROW($A122)&lt;=COUNT(tb.Data[Index]),ROW($A122),"")</f>
        <v>122</v>
      </c>
      <c r="B126" s="20" t="str">
        <f>IFERROR(INDEX(tb.Data[],MATCH(SMALL(tb.Data[Index],ROW($A122)),tb.Data[Index],0),COLUMN()),"")</f>
        <v>not set</v>
      </c>
      <c r="C126" s="20" t="str">
        <f>IFERROR(INDEX(tb.Data[],MATCH(SMALL(tb.Data[Index],ROW($A122)),tb.Data[Index],0),COLUMN()),"")</f>
        <v>89996726</v>
      </c>
      <c r="D126" s="20" t="str">
        <f>IFERROR(INDEX(tb.Data[],MATCH(SMALL(tb.Data[Index],ROW($A122)),tb.Data[Index],0),COLUMN()),"")</f>
        <v>Agus Triyono</v>
      </c>
      <c r="E126" s="20" t="str">
        <f>IFERROR(INDEX(tb.Data[],MATCH(SMALL(tb.Data[Index],ROW($A122)),tb.Data[Index],0),COLUMN()),"")</f>
        <v>Surabaya</v>
      </c>
      <c r="F126" s="20">
        <f>IFERROR(INDEX(tb.Data[],MATCH(SMALL(tb.Data[Index],ROW($A122)),tb.Data[Index],0),COLUMN()),"")</f>
        <v>100000</v>
      </c>
      <c r="G126" s="20" t="str">
        <f>IFERROR(INDEX(tb.Data[],MATCH(SMALL(tb.Data[Index],ROW($A122)),tb.Data[Index],0),COLUMN()),"")</f>
        <v>Voice</v>
      </c>
      <c r="H126" s="20" t="str">
        <f>IFERROR(INDEX(tb.Data[],MATCH(SMALL(tb.Data[Index],ROW($A122)),tb.Data[Index],0),COLUMN()),"")</f>
        <v>T100</v>
      </c>
      <c r="I126" s="20" t="str">
        <f>IFERROR(INDEX(tb.Data[],MATCH(SMALL(tb.Data[Index],ROW($A122)),tb.Data[Index],0),COLUMN()),"")</f>
        <v>Nella Rosalia</v>
      </c>
      <c r="J126" s="20" t="str">
        <f>IFERROR(INDEX(tb.Data[],MATCH(SMALL(tb.Data[Index],ROW($A122)),tb.Data[Index],0),COLUMN()),"")</f>
        <v>18-RNI-NSN-H3I-00-002</v>
      </c>
      <c r="K126" s="26">
        <f>IFERROR(INDEX(tb.Data[],MATCH(SMALL(tb.Data[Index],ROW($A122)),tb.Data[Index],0),COLUMN()),"")</f>
        <v>43472</v>
      </c>
      <c r="L126" s="20" t="str">
        <f>IFERROR(INDEX(tb.Data[],MATCH(SMALL(tb.Data[Index],ROW($A122)),tb.Data[Index],0),COLUMN()),"")</f>
        <v>e394075ce7</v>
      </c>
    </row>
    <row r="127" spans="1:12" x14ac:dyDescent="0.2">
      <c r="A127" s="20">
        <f>IF(ROW($A123)&lt;=COUNT(tb.Data[Index]),ROW($A123),"")</f>
        <v>123</v>
      </c>
      <c r="B127" s="20" t="str">
        <f>IFERROR(INDEX(tb.Data[],MATCH(SMALL(tb.Data[Index],ROW($A123)),tb.Data[Index],0),COLUMN()),"")</f>
        <v>not set</v>
      </c>
      <c r="C127" s="20" t="str">
        <f>IFERROR(INDEX(tb.Data[],MATCH(SMALL(tb.Data[Index],ROW($A123)),tb.Data[Index],0),COLUMN()),"")</f>
        <v>89996726</v>
      </c>
      <c r="D127" s="20" t="str">
        <f>IFERROR(INDEX(tb.Data[],MATCH(SMALL(tb.Data[Index],ROW($A123)),tb.Data[Index],0),COLUMN()),"")</f>
        <v>Agus Triyono</v>
      </c>
      <c r="E127" s="20" t="str">
        <f>IFERROR(INDEX(tb.Data[],MATCH(SMALL(tb.Data[Index],ROW($A123)),tb.Data[Index],0),COLUMN()),"")</f>
        <v>Surabaya</v>
      </c>
      <c r="F127" s="20">
        <f>IFERROR(INDEX(tb.Data[],MATCH(SMALL(tb.Data[Index],ROW($A123)),tb.Data[Index],0),COLUMN()),"")</f>
        <v>200000</v>
      </c>
      <c r="G127" s="20" t="str">
        <f>IFERROR(INDEX(tb.Data[],MATCH(SMALL(tb.Data[Index],ROW($A123)),tb.Data[Index],0),COLUMN()),"")</f>
        <v>Voice</v>
      </c>
      <c r="H127" s="20" t="str">
        <f>IFERROR(INDEX(tb.Data[],MATCH(SMALL(tb.Data[Index],ROW($A123)),tb.Data[Index],0),COLUMN()),"")</f>
        <v>T100 X2</v>
      </c>
      <c r="I127" s="20" t="str">
        <f>IFERROR(INDEX(tb.Data[],MATCH(SMALL(tb.Data[Index],ROW($A123)),tb.Data[Index],0),COLUMN()),"")</f>
        <v>Machmudah Fithriyah MS</v>
      </c>
      <c r="J127" s="20" t="str">
        <f>IFERROR(INDEX(tb.Data[],MATCH(SMALL(tb.Data[Index],ROW($A123)),tb.Data[Index],0),COLUMN()),"")</f>
        <v>18-RNI-NSN-H3I-00-002</v>
      </c>
      <c r="K127" s="26">
        <f>IFERROR(INDEX(tb.Data[],MATCH(SMALL(tb.Data[Index],ROW($A123)),tb.Data[Index],0),COLUMN()),"")</f>
        <v>43479</v>
      </c>
      <c r="L127" s="20" t="str">
        <f>IFERROR(INDEX(tb.Data[],MATCH(SMALL(tb.Data[Index],ROW($A123)),tb.Data[Index],0),COLUMN()),"")</f>
        <v>093a0741fe</v>
      </c>
    </row>
    <row r="128" spans="1:12" x14ac:dyDescent="0.2">
      <c r="A128" s="20">
        <f>IF(ROW($A124)&lt;=COUNT(tb.Data[Index]),ROW($A124),"")</f>
        <v>124</v>
      </c>
      <c r="B128" s="20" t="str">
        <f>IFERROR(INDEX(tb.Data[],MATCH(SMALL(tb.Data[Index],ROW($A124)),tb.Data[Index],0),COLUMN()),"")</f>
        <v>not set</v>
      </c>
      <c r="C128" s="20" t="str">
        <f>IFERROR(INDEX(tb.Data[],MATCH(SMALL(tb.Data[Index],ROW($A124)),tb.Data[Index],0),COLUMN()),"")</f>
        <v>89996726</v>
      </c>
      <c r="D128" s="20" t="str">
        <f>IFERROR(INDEX(tb.Data[],MATCH(SMALL(tb.Data[Index],ROW($A124)),tb.Data[Index],0),COLUMN()),"")</f>
        <v>Agus Triyono</v>
      </c>
      <c r="E128" s="20" t="str">
        <f>IFERROR(INDEX(tb.Data[],MATCH(SMALL(tb.Data[Index],ROW($A124)),tb.Data[Index],0),COLUMN()),"")</f>
        <v>Surabaya</v>
      </c>
      <c r="F128" s="20">
        <f>IFERROR(INDEX(tb.Data[],MATCH(SMALL(tb.Data[Index],ROW($A124)),tb.Data[Index],0),COLUMN()),"")</f>
        <v>200000</v>
      </c>
      <c r="G128" s="20" t="str">
        <f>IFERROR(INDEX(tb.Data[],MATCH(SMALL(tb.Data[Index],ROW($A124)),tb.Data[Index],0),COLUMN()),"")</f>
        <v>Voice</v>
      </c>
      <c r="H128" s="20" t="str">
        <f>IFERROR(INDEX(tb.Data[],MATCH(SMALL(tb.Data[Index],ROW($A124)),tb.Data[Index],0),COLUMN()),"")</f>
        <v>T100 X2</v>
      </c>
      <c r="I128" s="20" t="str">
        <f>IFERROR(INDEX(tb.Data[],MATCH(SMALL(tb.Data[Index],ROW($A124)),tb.Data[Index],0),COLUMN()),"")</f>
        <v>Machmudah Fithriyah MS</v>
      </c>
      <c r="J128" s="20" t="str">
        <f>IFERROR(INDEX(tb.Data[],MATCH(SMALL(tb.Data[Index],ROW($A124)),tb.Data[Index],0),COLUMN()),"")</f>
        <v>18-RNI-NSN-H3I-00-002</v>
      </c>
      <c r="K128" s="26">
        <f>IFERROR(INDEX(tb.Data[],MATCH(SMALL(tb.Data[Index],ROW($A124)),tb.Data[Index],0),COLUMN()),"")</f>
        <v>43486</v>
      </c>
      <c r="L128" s="20" t="str">
        <f>IFERROR(INDEX(tb.Data[],MATCH(SMALL(tb.Data[Index],ROW($A124)),tb.Data[Index],0),COLUMN()),"")</f>
        <v>254e3564cb</v>
      </c>
    </row>
    <row r="129" spans="1:12" x14ac:dyDescent="0.2">
      <c r="A129" s="20">
        <f>IF(ROW($A125)&lt;=COUNT(tb.Data[Index]),ROW($A125),"")</f>
        <v>125</v>
      </c>
      <c r="B129" s="20" t="str">
        <f>IFERROR(INDEX(tb.Data[],MATCH(SMALL(tb.Data[Index],ROW($A125)),tb.Data[Index],0),COLUMN()),"")</f>
        <v>not set</v>
      </c>
      <c r="C129" s="20" t="str">
        <f>IFERROR(INDEX(tb.Data[],MATCH(SMALL(tb.Data[Index],ROW($A125)),tb.Data[Index],0),COLUMN()),"")</f>
        <v>89996732</v>
      </c>
      <c r="D129" s="20" t="str">
        <f>IFERROR(INDEX(tb.Data[],MATCH(SMALL(tb.Data[Index],ROW($A125)),tb.Data[Index],0),COLUMN()),"")</f>
        <v>Eko Agung Supriyanto</v>
      </c>
      <c r="E129" s="20" t="str">
        <f>IFERROR(INDEX(tb.Data[],MATCH(SMALL(tb.Data[Index],ROW($A125)),tb.Data[Index],0),COLUMN()),"")</f>
        <v>Surabaya</v>
      </c>
      <c r="F129" s="20">
        <f>IFERROR(INDEX(tb.Data[],MATCH(SMALL(tb.Data[Index],ROW($A125)),tb.Data[Index],0),COLUMN()),"")</f>
        <v>100000</v>
      </c>
      <c r="G129" s="20" t="str">
        <f>IFERROR(INDEX(tb.Data[],MATCH(SMALL(tb.Data[Index],ROW($A125)),tb.Data[Index],0),COLUMN()),"")</f>
        <v>Voice</v>
      </c>
      <c r="H129" s="20" t="str">
        <f>IFERROR(INDEX(tb.Data[],MATCH(SMALL(tb.Data[Index],ROW($A125)),tb.Data[Index],0),COLUMN()),"")</f>
        <v>T100</v>
      </c>
      <c r="I129" s="20" t="str">
        <f>IFERROR(INDEX(tb.Data[],MATCH(SMALL(tb.Data[Index],ROW($A125)),tb.Data[Index],0),COLUMN()),"")</f>
        <v>Putri Megarini</v>
      </c>
      <c r="J129" s="20" t="str">
        <f>IFERROR(INDEX(tb.Data[],MATCH(SMALL(tb.Data[Index],ROW($A125)),tb.Data[Index],0),COLUMN()),"")</f>
        <v xml:space="preserve"> 18-RNI-NSN-H3I-00-002</v>
      </c>
      <c r="K129" s="26">
        <f>IFERROR(INDEX(tb.Data[],MATCH(SMALL(tb.Data[Index],ROW($A125)),tb.Data[Index],0),COLUMN()),"")</f>
        <v>43467</v>
      </c>
      <c r="L129" s="20" t="str">
        <f>IFERROR(INDEX(tb.Data[],MATCH(SMALL(tb.Data[Index],ROW($A125)),tb.Data[Index],0),COLUMN()),"")</f>
        <v>2edcc0a6a0</v>
      </c>
    </row>
    <row r="130" spans="1:12" x14ac:dyDescent="0.2">
      <c r="A130" s="20">
        <f>IF(ROW($A126)&lt;=COUNT(tb.Data[Index]),ROW($A126),"")</f>
        <v>126</v>
      </c>
      <c r="B130" s="20" t="str">
        <f>IFERROR(INDEX(tb.Data[],MATCH(SMALL(tb.Data[Index],ROW($A126)),tb.Data[Index],0),COLUMN()),"")</f>
        <v>not set</v>
      </c>
      <c r="C130" s="20" t="str">
        <f>IFERROR(INDEX(tb.Data[],MATCH(SMALL(tb.Data[Index],ROW($A126)),tb.Data[Index],0),COLUMN()),"")</f>
        <v>89996732</v>
      </c>
      <c r="D130" s="20" t="str">
        <f>IFERROR(INDEX(tb.Data[],MATCH(SMALL(tb.Data[Index],ROW($A126)),tb.Data[Index],0),COLUMN()),"")</f>
        <v>Eko Agung Supriyanto</v>
      </c>
      <c r="E130" s="20" t="str">
        <f>IFERROR(INDEX(tb.Data[],MATCH(SMALL(tb.Data[Index],ROW($A126)),tb.Data[Index],0),COLUMN()),"")</f>
        <v>Surabaya</v>
      </c>
      <c r="F130" s="20">
        <f>IFERROR(INDEX(tb.Data[],MATCH(SMALL(tb.Data[Index],ROW($A126)),tb.Data[Index],0),COLUMN()),"")</f>
        <v>100000</v>
      </c>
      <c r="G130" s="20" t="str">
        <f>IFERROR(INDEX(tb.Data[],MATCH(SMALL(tb.Data[Index],ROW($A126)),tb.Data[Index],0),COLUMN()),"")</f>
        <v>Voice</v>
      </c>
      <c r="H130" s="20" t="str">
        <f>IFERROR(INDEX(tb.Data[],MATCH(SMALL(tb.Data[Index],ROW($A126)),tb.Data[Index],0),COLUMN()),"")</f>
        <v>T100</v>
      </c>
      <c r="I130" s="20" t="str">
        <f>IFERROR(INDEX(tb.Data[],MATCH(SMALL(tb.Data[Index],ROW($A126)),tb.Data[Index],0),COLUMN()),"")</f>
        <v>Nella Rosalia</v>
      </c>
      <c r="J130" s="20" t="str">
        <f>IFERROR(INDEX(tb.Data[],MATCH(SMALL(tb.Data[Index],ROW($A126)),tb.Data[Index],0),COLUMN()),"")</f>
        <v>18-RNI-NSN-H3I-00-002</v>
      </c>
      <c r="K130" s="26">
        <f>IFERROR(INDEX(tb.Data[],MATCH(SMALL(tb.Data[Index],ROW($A126)),tb.Data[Index],0),COLUMN()),"")</f>
        <v>43472</v>
      </c>
      <c r="L130" s="20" t="str">
        <f>IFERROR(INDEX(tb.Data[],MATCH(SMALL(tb.Data[Index],ROW($A126)),tb.Data[Index],0),COLUMN()),"")</f>
        <v>e394075ce7</v>
      </c>
    </row>
    <row r="131" spans="1:12" x14ac:dyDescent="0.2">
      <c r="A131" s="20">
        <f>IF(ROW($A127)&lt;=COUNT(tb.Data[Index]),ROW($A127),"")</f>
        <v>127</v>
      </c>
      <c r="B131" s="20" t="str">
        <f>IFERROR(INDEX(tb.Data[],MATCH(SMALL(tb.Data[Index],ROW($A127)),tb.Data[Index],0),COLUMN()),"")</f>
        <v>not set</v>
      </c>
      <c r="C131" s="20" t="str">
        <f>IFERROR(INDEX(tb.Data[],MATCH(SMALL(tb.Data[Index],ROW($A127)),tb.Data[Index],0),COLUMN()),"")</f>
        <v>89996732</v>
      </c>
      <c r="D131" s="20" t="str">
        <f>IFERROR(INDEX(tb.Data[],MATCH(SMALL(tb.Data[Index],ROW($A127)),tb.Data[Index],0),COLUMN()),"")</f>
        <v>Eko Agung Supriyanto</v>
      </c>
      <c r="E131" s="20" t="str">
        <f>IFERROR(INDEX(tb.Data[],MATCH(SMALL(tb.Data[Index],ROW($A127)),tb.Data[Index],0),COLUMN()),"")</f>
        <v>Surabaya</v>
      </c>
      <c r="F131" s="20">
        <f>IFERROR(INDEX(tb.Data[],MATCH(SMALL(tb.Data[Index],ROW($A127)),tb.Data[Index],0),COLUMN()),"")</f>
        <v>100000</v>
      </c>
      <c r="G131" s="20" t="str">
        <f>IFERROR(INDEX(tb.Data[],MATCH(SMALL(tb.Data[Index],ROW($A127)),tb.Data[Index],0),COLUMN()),"")</f>
        <v>Voice</v>
      </c>
      <c r="H131" s="20" t="str">
        <f>IFERROR(INDEX(tb.Data[],MATCH(SMALL(tb.Data[Index],ROW($A127)),tb.Data[Index],0),COLUMN()),"")</f>
        <v>T100</v>
      </c>
      <c r="I131" s="20" t="str">
        <f>IFERROR(INDEX(tb.Data[],MATCH(SMALL(tb.Data[Index],ROW($A127)),tb.Data[Index],0),COLUMN()),"")</f>
        <v>Machmudah Fithriyah MS</v>
      </c>
      <c r="J131" s="20" t="str">
        <f>IFERROR(INDEX(tb.Data[],MATCH(SMALL(tb.Data[Index],ROW($A127)),tb.Data[Index],0),COLUMN()),"")</f>
        <v>18-RNI-NSN-H3I-00-002</v>
      </c>
      <c r="K131" s="26">
        <f>IFERROR(INDEX(tb.Data[],MATCH(SMALL(tb.Data[Index],ROW($A127)),tb.Data[Index],0),COLUMN()),"")</f>
        <v>43479</v>
      </c>
      <c r="L131" s="20" t="str">
        <f>IFERROR(INDEX(tb.Data[],MATCH(SMALL(tb.Data[Index],ROW($A127)),tb.Data[Index],0),COLUMN()),"")</f>
        <v>093a0741fe</v>
      </c>
    </row>
    <row r="132" spans="1:12" x14ac:dyDescent="0.2">
      <c r="A132" s="20">
        <f>IF(ROW($A128)&lt;=COUNT(tb.Data[Index]),ROW($A128),"")</f>
        <v>128</v>
      </c>
      <c r="B132" s="20" t="str">
        <f>IFERROR(INDEX(tb.Data[],MATCH(SMALL(tb.Data[Index],ROW($A128)),tb.Data[Index],0),COLUMN()),"")</f>
        <v>not set</v>
      </c>
      <c r="C132" s="20" t="str">
        <f>IFERROR(INDEX(tb.Data[],MATCH(SMALL(tb.Data[Index],ROW($A128)),tb.Data[Index],0),COLUMN()),"")</f>
        <v>89996732</v>
      </c>
      <c r="D132" s="20" t="str">
        <f>IFERROR(INDEX(tb.Data[],MATCH(SMALL(tb.Data[Index],ROW($A128)),tb.Data[Index],0),COLUMN()),"")</f>
        <v>Eko Agung Supriyanto</v>
      </c>
      <c r="E132" s="20" t="str">
        <f>IFERROR(INDEX(tb.Data[],MATCH(SMALL(tb.Data[Index],ROW($A128)),tb.Data[Index],0),COLUMN()),"")</f>
        <v>Surabaya</v>
      </c>
      <c r="F132" s="20">
        <f>IFERROR(INDEX(tb.Data[],MATCH(SMALL(tb.Data[Index],ROW($A128)),tb.Data[Index],0),COLUMN()),"")</f>
        <v>100000</v>
      </c>
      <c r="G132" s="20" t="str">
        <f>IFERROR(INDEX(tb.Data[],MATCH(SMALL(tb.Data[Index],ROW($A128)),tb.Data[Index],0),COLUMN()),"")</f>
        <v>Voice</v>
      </c>
      <c r="H132" s="20" t="str">
        <f>IFERROR(INDEX(tb.Data[],MATCH(SMALL(tb.Data[Index],ROW($A128)),tb.Data[Index],0),COLUMN()),"")</f>
        <v>T100</v>
      </c>
      <c r="I132" s="20" t="str">
        <f>IFERROR(INDEX(tb.Data[],MATCH(SMALL(tb.Data[Index],ROW($A128)),tb.Data[Index],0),COLUMN()),"")</f>
        <v>Machmudah Fithriyah MS</v>
      </c>
      <c r="J132" s="20" t="str">
        <f>IFERROR(INDEX(tb.Data[],MATCH(SMALL(tb.Data[Index],ROW($A128)),tb.Data[Index],0),COLUMN()),"")</f>
        <v>18-RNI-NSN-H3I-00-002</v>
      </c>
      <c r="K132" s="26">
        <f>IFERROR(INDEX(tb.Data[],MATCH(SMALL(tb.Data[Index],ROW($A128)),tb.Data[Index],0),COLUMN()),"")</f>
        <v>43486</v>
      </c>
      <c r="L132" s="20" t="str">
        <f>IFERROR(INDEX(tb.Data[],MATCH(SMALL(tb.Data[Index],ROW($A128)),tb.Data[Index],0),COLUMN()),"")</f>
        <v>254e3564cb</v>
      </c>
    </row>
    <row r="133" spans="1:12" x14ac:dyDescent="0.2">
      <c r="A133" s="20">
        <f>IF(ROW($A129)&lt;=COUNT(tb.Data[Index]),ROW($A129),"")</f>
        <v>129</v>
      </c>
      <c r="B133" s="20" t="str">
        <f>IFERROR(INDEX(tb.Data[],MATCH(SMALL(tb.Data[Index],ROW($A129)),tb.Data[Index],0),COLUMN()),"")</f>
        <v>not set</v>
      </c>
      <c r="C133" s="20" t="str">
        <f>IFERROR(INDEX(tb.Data[],MATCH(SMALL(tb.Data[Index],ROW($A129)),tb.Data[Index],0),COLUMN()),"")</f>
        <v>89996740</v>
      </c>
      <c r="D133" s="20" t="str">
        <f>IFERROR(INDEX(tb.Data[],MATCH(SMALL(tb.Data[Index],ROW($A129)),tb.Data[Index],0),COLUMN()),"")</f>
        <v>Eko Agung Supriyanto</v>
      </c>
      <c r="E133" s="20" t="str">
        <f>IFERROR(INDEX(tb.Data[],MATCH(SMALL(tb.Data[Index],ROW($A129)),tb.Data[Index],0),COLUMN()),"")</f>
        <v>Surabaya</v>
      </c>
      <c r="F133" s="20">
        <f>IFERROR(INDEX(tb.Data[],MATCH(SMALL(tb.Data[Index],ROW($A129)),tb.Data[Index],0),COLUMN()),"")</f>
        <v>100000</v>
      </c>
      <c r="G133" s="20" t="str">
        <f>IFERROR(INDEX(tb.Data[],MATCH(SMALL(tb.Data[Index],ROW($A129)),tb.Data[Index],0),COLUMN()),"")</f>
        <v>Voice</v>
      </c>
      <c r="H133" s="20" t="str">
        <f>IFERROR(INDEX(tb.Data[],MATCH(SMALL(tb.Data[Index],ROW($A129)),tb.Data[Index],0),COLUMN()),"")</f>
        <v>T100</v>
      </c>
      <c r="I133" s="20" t="str">
        <f>IFERROR(INDEX(tb.Data[],MATCH(SMALL(tb.Data[Index],ROW($A129)),tb.Data[Index],0),COLUMN()),"")</f>
        <v>Putri Megarini</v>
      </c>
      <c r="J133" s="20" t="str">
        <f>IFERROR(INDEX(tb.Data[],MATCH(SMALL(tb.Data[Index],ROW($A129)),tb.Data[Index],0),COLUMN()),"")</f>
        <v xml:space="preserve"> 18-RNI-NSN-H3I-00-002</v>
      </c>
      <c r="K133" s="26">
        <f>IFERROR(INDEX(tb.Data[],MATCH(SMALL(tb.Data[Index],ROW($A129)),tb.Data[Index],0),COLUMN()),"")</f>
        <v>43467</v>
      </c>
      <c r="L133" s="20" t="str">
        <f>IFERROR(INDEX(tb.Data[],MATCH(SMALL(tb.Data[Index],ROW($A129)),tb.Data[Index],0),COLUMN()),"")</f>
        <v>2edcc0a6a0</v>
      </c>
    </row>
    <row r="134" spans="1:12" x14ac:dyDescent="0.2">
      <c r="A134" s="20">
        <f>IF(ROW($A130)&lt;=COUNT(tb.Data[Index]),ROW($A130),"")</f>
        <v>130</v>
      </c>
      <c r="B134" s="20" t="str">
        <f>IFERROR(INDEX(tb.Data[],MATCH(SMALL(tb.Data[Index],ROW($A130)),tb.Data[Index],0),COLUMN()),"")</f>
        <v>not set</v>
      </c>
      <c r="C134" s="20" t="str">
        <f>IFERROR(INDEX(tb.Data[],MATCH(SMALL(tb.Data[Index],ROW($A130)),tb.Data[Index],0),COLUMN()),"")</f>
        <v>89996740</v>
      </c>
      <c r="D134" s="20" t="str">
        <f>IFERROR(INDEX(tb.Data[],MATCH(SMALL(tb.Data[Index],ROW($A130)),tb.Data[Index],0),COLUMN()),"")</f>
        <v>Eko Agung Supriyanto</v>
      </c>
      <c r="E134" s="20" t="str">
        <f>IFERROR(INDEX(tb.Data[],MATCH(SMALL(tb.Data[Index],ROW($A130)),tb.Data[Index],0),COLUMN()),"")</f>
        <v>Surabaya</v>
      </c>
      <c r="F134" s="20">
        <f>IFERROR(INDEX(tb.Data[],MATCH(SMALL(tb.Data[Index],ROW($A130)),tb.Data[Index],0),COLUMN()),"")</f>
        <v>100000</v>
      </c>
      <c r="G134" s="20" t="str">
        <f>IFERROR(INDEX(tb.Data[],MATCH(SMALL(tb.Data[Index],ROW($A130)),tb.Data[Index],0),COLUMN()),"")</f>
        <v>Voice</v>
      </c>
      <c r="H134" s="20" t="str">
        <f>IFERROR(INDEX(tb.Data[],MATCH(SMALL(tb.Data[Index],ROW($A130)),tb.Data[Index],0),COLUMN()),"")</f>
        <v>T100</v>
      </c>
      <c r="I134" s="20" t="str">
        <f>IFERROR(INDEX(tb.Data[],MATCH(SMALL(tb.Data[Index],ROW($A130)),tb.Data[Index],0),COLUMN()),"")</f>
        <v>Nella Rosalia</v>
      </c>
      <c r="J134" s="20" t="str">
        <f>IFERROR(INDEX(tb.Data[],MATCH(SMALL(tb.Data[Index],ROW($A130)),tb.Data[Index],0),COLUMN()),"")</f>
        <v>18-RNI-NSN-H3I-00-002</v>
      </c>
      <c r="K134" s="26">
        <f>IFERROR(INDEX(tb.Data[],MATCH(SMALL(tb.Data[Index],ROW($A130)),tb.Data[Index],0),COLUMN()),"")</f>
        <v>43472</v>
      </c>
      <c r="L134" s="20" t="str">
        <f>IFERROR(INDEX(tb.Data[],MATCH(SMALL(tb.Data[Index],ROW($A130)),tb.Data[Index],0),COLUMN()),"")</f>
        <v>e394075ce7</v>
      </c>
    </row>
    <row r="135" spans="1:12" x14ac:dyDescent="0.2">
      <c r="A135" s="20">
        <f>IF(ROW($A131)&lt;=COUNT(tb.Data[Index]),ROW($A131),"")</f>
        <v>131</v>
      </c>
      <c r="B135" s="20" t="str">
        <f>IFERROR(INDEX(tb.Data[],MATCH(SMALL(tb.Data[Index],ROW($A131)),tb.Data[Index],0),COLUMN()),"")</f>
        <v>not set</v>
      </c>
      <c r="C135" s="20" t="str">
        <f>IFERROR(INDEX(tb.Data[],MATCH(SMALL(tb.Data[Index],ROW($A131)),tb.Data[Index],0),COLUMN()),"")</f>
        <v>89996740</v>
      </c>
      <c r="D135" s="20" t="str">
        <f>IFERROR(INDEX(tb.Data[],MATCH(SMALL(tb.Data[Index],ROW($A131)),tb.Data[Index],0),COLUMN()),"")</f>
        <v>Eko Agung Supriyanto</v>
      </c>
      <c r="E135" s="20" t="str">
        <f>IFERROR(INDEX(tb.Data[],MATCH(SMALL(tb.Data[Index],ROW($A131)),tb.Data[Index],0),COLUMN()),"")</f>
        <v>Surabaya</v>
      </c>
      <c r="F135" s="20">
        <f>IFERROR(INDEX(tb.Data[],MATCH(SMALL(tb.Data[Index],ROW($A131)),tb.Data[Index],0),COLUMN()),"")</f>
        <v>100000</v>
      </c>
      <c r="G135" s="20" t="str">
        <f>IFERROR(INDEX(tb.Data[],MATCH(SMALL(tb.Data[Index],ROW($A131)),tb.Data[Index],0),COLUMN()),"")</f>
        <v>Voice</v>
      </c>
      <c r="H135" s="20" t="str">
        <f>IFERROR(INDEX(tb.Data[],MATCH(SMALL(tb.Data[Index],ROW($A131)),tb.Data[Index],0),COLUMN()),"")</f>
        <v>T100</v>
      </c>
      <c r="I135" s="20" t="str">
        <f>IFERROR(INDEX(tb.Data[],MATCH(SMALL(tb.Data[Index],ROW($A131)),tb.Data[Index],0),COLUMN()),"")</f>
        <v>Machmudah Fithriyah MS</v>
      </c>
      <c r="J135" s="20" t="str">
        <f>IFERROR(INDEX(tb.Data[],MATCH(SMALL(tb.Data[Index],ROW($A131)),tb.Data[Index],0),COLUMN()),"")</f>
        <v>18-RNI-NSN-H3I-00-002</v>
      </c>
      <c r="K135" s="26">
        <f>IFERROR(INDEX(tb.Data[],MATCH(SMALL(tb.Data[Index],ROW($A131)),tb.Data[Index],0),COLUMN()),"")</f>
        <v>43479</v>
      </c>
      <c r="L135" s="20" t="str">
        <f>IFERROR(INDEX(tb.Data[],MATCH(SMALL(tb.Data[Index],ROW($A131)),tb.Data[Index],0),COLUMN()),"")</f>
        <v>093a0741fe</v>
      </c>
    </row>
    <row r="136" spans="1:12" x14ac:dyDescent="0.2">
      <c r="A136" s="20">
        <f>IF(ROW($A132)&lt;=COUNT(tb.Data[Index]),ROW($A132),"")</f>
        <v>132</v>
      </c>
      <c r="B136" s="20" t="str">
        <f>IFERROR(INDEX(tb.Data[],MATCH(SMALL(tb.Data[Index],ROW($A132)),tb.Data[Index],0),COLUMN()),"")</f>
        <v>not set</v>
      </c>
      <c r="C136" s="20" t="str">
        <f>IFERROR(INDEX(tb.Data[],MATCH(SMALL(tb.Data[Index],ROW($A132)),tb.Data[Index],0),COLUMN()),"")</f>
        <v>89996740</v>
      </c>
      <c r="D136" s="20" t="str">
        <f>IFERROR(INDEX(tb.Data[],MATCH(SMALL(tb.Data[Index],ROW($A132)),tb.Data[Index],0),COLUMN()),"")</f>
        <v>Eko Agung Supriyanto</v>
      </c>
      <c r="E136" s="20" t="str">
        <f>IFERROR(INDEX(tb.Data[],MATCH(SMALL(tb.Data[Index],ROW($A132)),tb.Data[Index],0),COLUMN()),"")</f>
        <v>Surabaya</v>
      </c>
      <c r="F136" s="20">
        <f>IFERROR(INDEX(tb.Data[],MATCH(SMALL(tb.Data[Index],ROW($A132)),tb.Data[Index],0),COLUMN()),"")</f>
        <v>100000</v>
      </c>
      <c r="G136" s="20" t="str">
        <f>IFERROR(INDEX(tb.Data[],MATCH(SMALL(tb.Data[Index],ROW($A132)),tb.Data[Index],0),COLUMN()),"")</f>
        <v>Voice</v>
      </c>
      <c r="H136" s="20" t="str">
        <f>IFERROR(INDEX(tb.Data[],MATCH(SMALL(tb.Data[Index],ROW($A132)),tb.Data[Index],0),COLUMN()),"")</f>
        <v>T100</v>
      </c>
      <c r="I136" s="20" t="str">
        <f>IFERROR(INDEX(tb.Data[],MATCH(SMALL(tb.Data[Index],ROW($A132)),tb.Data[Index],0),COLUMN()),"")</f>
        <v>Machmudah Fithriyah MS</v>
      </c>
      <c r="J136" s="20" t="str">
        <f>IFERROR(INDEX(tb.Data[],MATCH(SMALL(tb.Data[Index],ROW($A132)),tb.Data[Index],0),COLUMN()),"")</f>
        <v>18-RNI-NSN-H3I-00-002</v>
      </c>
      <c r="K136" s="26">
        <f>IFERROR(INDEX(tb.Data[],MATCH(SMALL(tb.Data[Index],ROW($A132)),tb.Data[Index],0),COLUMN()),"")</f>
        <v>43486</v>
      </c>
      <c r="L136" s="20" t="str">
        <f>IFERROR(INDEX(tb.Data[],MATCH(SMALL(tb.Data[Index],ROW($A132)),tb.Data[Index],0),COLUMN()),"")</f>
        <v>254e3564cb</v>
      </c>
    </row>
    <row r="137" spans="1:12" x14ac:dyDescent="0.2">
      <c r="A137" s="20">
        <f>IF(ROW($A133)&lt;=COUNT(tb.Data[Index]),ROW($A133),"")</f>
        <v>133</v>
      </c>
      <c r="B137" s="20" t="str">
        <f>IFERROR(INDEX(tb.Data[],MATCH(SMALL(tb.Data[Index],ROW($A133)),tb.Data[Index],0),COLUMN()),"")</f>
        <v>not set</v>
      </c>
      <c r="C137" s="20" t="str">
        <f>IFERROR(INDEX(tb.Data[],MATCH(SMALL(tb.Data[Index],ROW($A133)),tb.Data[Index],0),COLUMN()),"")</f>
        <v>89996920</v>
      </c>
      <c r="D137" s="20" t="str">
        <f>IFERROR(INDEX(tb.Data[],MATCH(SMALL(tb.Data[Index],ROW($A133)),tb.Data[Index],0),COLUMN()),"")</f>
        <v>Suhartono</v>
      </c>
      <c r="E137" s="20" t="str">
        <f>IFERROR(INDEX(tb.Data[],MATCH(SMALL(tb.Data[Index],ROW($A133)),tb.Data[Index],0),COLUMN()),"")</f>
        <v>Surabaya</v>
      </c>
      <c r="F137" s="20">
        <f>IFERROR(INDEX(tb.Data[],MATCH(SMALL(tb.Data[Index],ROW($A133)),tb.Data[Index],0),COLUMN()),"")</f>
        <v>200000</v>
      </c>
      <c r="G137" s="20" t="str">
        <f>IFERROR(INDEX(tb.Data[],MATCH(SMALL(tb.Data[Index],ROW($A133)),tb.Data[Index],0),COLUMN()),"")</f>
        <v>Voice</v>
      </c>
      <c r="H137" s="20" t="str">
        <f>IFERROR(INDEX(tb.Data[],MATCH(SMALL(tb.Data[Index],ROW($A133)),tb.Data[Index],0),COLUMN()),"")</f>
        <v>T100 X2</v>
      </c>
      <c r="I137" s="20" t="str">
        <f>IFERROR(INDEX(tb.Data[],MATCH(SMALL(tb.Data[Index],ROW($A133)),tb.Data[Index],0),COLUMN()),"")</f>
        <v>Putri Megarini</v>
      </c>
      <c r="J137" s="20" t="str">
        <f>IFERROR(INDEX(tb.Data[],MATCH(SMALL(tb.Data[Index],ROW($A133)),tb.Data[Index],0),COLUMN()),"")</f>
        <v xml:space="preserve"> 18-RNI-NSN-H3I-00-002</v>
      </c>
      <c r="K137" s="26">
        <f>IFERROR(INDEX(tb.Data[],MATCH(SMALL(tb.Data[Index],ROW($A133)),tb.Data[Index],0),COLUMN()),"")</f>
        <v>43467</v>
      </c>
      <c r="L137" s="20" t="str">
        <f>IFERROR(INDEX(tb.Data[],MATCH(SMALL(tb.Data[Index],ROW($A133)),tb.Data[Index],0),COLUMN()),"")</f>
        <v>2edcc0a6a0</v>
      </c>
    </row>
    <row r="138" spans="1:12" x14ac:dyDescent="0.2">
      <c r="A138" s="20">
        <f>IF(ROW($A134)&lt;=COUNT(tb.Data[Index]),ROW($A134),"")</f>
        <v>134</v>
      </c>
      <c r="B138" s="20" t="str">
        <f>IFERROR(INDEX(tb.Data[],MATCH(SMALL(tb.Data[Index],ROW($A134)),tb.Data[Index],0),COLUMN()),"")</f>
        <v>not set</v>
      </c>
      <c r="C138" s="20" t="str">
        <f>IFERROR(INDEX(tb.Data[],MATCH(SMALL(tb.Data[Index],ROW($A134)),tb.Data[Index],0),COLUMN()),"")</f>
        <v>89996920</v>
      </c>
      <c r="D138" s="20" t="str">
        <f>IFERROR(INDEX(tb.Data[],MATCH(SMALL(tb.Data[Index],ROW($A134)),tb.Data[Index],0),COLUMN()),"")</f>
        <v>Suhartono</v>
      </c>
      <c r="E138" s="20" t="str">
        <f>IFERROR(INDEX(tb.Data[],MATCH(SMALL(tb.Data[Index],ROW($A134)),tb.Data[Index],0),COLUMN()),"")</f>
        <v>Surabaya</v>
      </c>
      <c r="F138" s="20">
        <f>IFERROR(INDEX(tb.Data[],MATCH(SMALL(tb.Data[Index],ROW($A134)),tb.Data[Index],0),COLUMN()),"")</f>
        <v>100000</v>
      </c>
      <c r="G138" s="20" t="str">
        <f>IFERROR(INDEX(tb.Data[],MATCH(SMALL(tb.Data[Index],ROW($A134)),tb.Data[Index],0),COLUMN()),"")</f>
        <v>Voice</v>
      </c>
      <c r="H138" s="20" t="str">
        <f>IFERROR(INDEX(tb.Data[],MATCH(SMALL(tb.Data[Index],ROW($A134)),tb.Data[Index],0),COLUMN()),"")</f>
        <v>T100</v>
      </c>
      <c r="I138" s="20" t="str">
        <f>IFERROR(INDEX(tb.Data[],MATCH(SMALL(tb.Data[Index],ROW($A134)),tb.Data[Index],0),COLUMN()),"")</f>
        <v>Nella Rosalia</v>
      </c>
      <c r="J138" s="20" t="str">
        <f>IFERROR(INDEX(tb.Data[],MATCH(SMALL(tb.Data[Index],ROW($A134)),tb.Data[Index],0),COLUMN()),"")</f>
        <v>18-RNI-NSN-H3I-00-002</v>
      </c>
      <c r="K138" s="26">
        <f>IFERROR(INDEX(tb.Data[],MATCH(SMALL(tb.Data[Index],ROW($A134)),tb.Data[Index],0),COLUMN()),"")</f>
        <v>43472</v>
      </c>
      <c r="L138" s="20" t="str">
        <f>IFERROR(INDEX(tb.Data[],MATCH(SMALL(tb.Data[Index],ROW($A134)),tb.Data[Index],0),COLUMN()),"")</f>
        <v>e394075ce7</v>
      </c>
    </row>
    <row r="139" spans="1:12" x14ac:dyDescent="0.2">
      <c r="A139" s="20">
        <f>IF(ROW($A135)&lt;=COUNT(tb.Data[Index]),ROW($A135),"")</f>
        <v>135</v>
      </c>
      <c r="B139" s="20" t="str">
        <f>IFERROR(INDEX(tb.Data[],MATCH(SMALL(tb.Data[Index],ROW($A135)),tb.Data[Index],0),COLUMN()),"")</f>
        <v>not set</v>
      </c>
      <c r="C139" s="20" t="str">
        <f>IFERROR(INDEX(tb.Data[],MATCH(SMALL(tb.Data[Index],ROW($A135)),tb.Data[Index],0),COLUMN()),"")</f>
        <v>89996920</v>
      </c>
      <c r="D139" s="20" t="str">
        <f>IFERROR(INDEX(tb.Data[],MATCH(SMALL(tb.Data[Index],ROW($A135)),tb.Data[Index],0),COLUMN()),"")</f>
        <v>Suhartono</v>
      </c>
      <c r="E139" s="20" t="str">
        <f>IFERROR(INDEX(tb.Data[],MATCH(SMALL(tb.Data[Index],ROW($A135)),tb.Data[Index],0),COLUMN()),"")</f>
        <v>Surabaya</v>
      </c>
      <c r="F139" s="20">
        <f>IFERROR(INDEX(tb.Data[],MATCH(SMALL(tb.Data[Index],ROW($A135)),tb.Data[Index],0),COLUMN()),"")</f>
        <v>100000</v>
      </c>
      <c r="G139" s="20" t="str">
        <f>IFERROR(INDEX(tb.Data[],MATCH(SMALL(tb.Data[Index],ROW($A135)),tb.Data[Index],0),COLUMN()),"")</f>
        <v>Voice</v>
      </c>
      <c r="H139" s="20" t="str">
        <f>IFERROR(INDEX(tb.Data[],MATCH(SMALL(tb.Data[Index],ROW($A135)),tb.Data[Index],0),COLUMN()),"")</f>
        <v>T100</v>
      </c>
      <c r="I139" s="20" t="str">
        <f>IFERROR(INDEX(tb.Data[],MATCH(SMALL(tb.Data[Index],ROW($A135)),tb.Data[Index],0),COLUMN()),"")</f>
        <v>Machmudah Fithriyah MS</v>
      </c>
      <c r="J139" s="20" t="str">
        <f>IFERROR(INDEX(tb.Data[],MATCH(SMALL(tb.Data[Index],ROW($A135)),tb.Data[Index],0),COLUMN()),"")</f>
        <v>18-RNI-NSN-H3I-00-002</v>
      </c>
      <c r="K139" s="26">
        <f>IFERROR(INDEX(tb.Data[],MATCH(SMALL(tb.Data[Index],ROW($A135)),tb.Data[Index],0),COLUMN()),"")</f>
        <v>43479</v>
      </c>
      <c r="L139" s="20" t="str">
        <f>IFERROR(INDEX(tb.Data[],MATCH(SMALL(tb.Data[Index],ROW($A135)),tb.Data[Index],0),COLUMN()),"")</f>
        <v>093a0741fe</v>
      </c>
    </row>
    <row r="140" spans="1:12" x14ac:dyDescent="0.2">
      <c r="A140" s="20">
        <f>IF(ROW($A136)&lt;=COUNT(tb.Data[Index]),ROW($A136),"")</f>
        <v>136</v>
      </c>
      <c r="B140" s="20" t="str">
        <f>IFERROR(INDEX(tb.Data[],MATCH(SMALL(tb.Data[Index],ROW($A136)),tb.Data[Index],0),COLUMN()),"")</f>
        <v>not set</v>
      </c>
      <c r="C140" s="20" t="str">
        <f>IFERROR(INDEX(tb.Data[],MATCH(SMALL(tb.Data[Index],ROW($A136)),tb.Data[Index],0),COLUMN()),"")</f>
        <v>89996920</v>
      </c>
      <c r="D140" s="20" t="str">
        <f>IFERROR(INDEX(tb.Data[],MATCH(SMALL(tb.Data[Index],ROW($A136)),tb.Data[Index],0),COLUMN()),"")</f>
        <v>Suhartono</v>
      </c>
      <c r="E140" s="20" t="str">
        <f>IFERROR(INDEX(tb.Data[],MATCH(SMALL(tb.Data[Index],ROW($A136)),tb.Data[Index],0),COLUMN()),"")</f>
        <v>Surabaya</v>
      </c>
      <c r="F140" s="20">
        <f>IFERROR(INDEX(tb.Data[],MATCH(SMALL(tb.Data[Index],ROW($A136)),tb.Data[Index],0),COLUMN()),"")</f>
        <v>100000</v>
      </c>
      <c r="G140" s="20" t="str">
        <f>IFERROR(INDEX(tb.Data[],MATCH(SMALL(tb.Data[Index],ROW($A136)),tb.Data[Index],0),COLUMN()),"")</f>
        <v>Voice</v>
      </c>
      <c r="H140" s="20" t="str">
        <f>IFERROR(INDEX(tb.Data[],MATCH(SMALL(tb.Data[Index],ROW($A136)),tb.Data[Index],0),COLUMN()),"")</f>
        <v>T100</v>
      </c>
      <c r="I140" s="20" t="str">
        <f>IFERROR(INDEX(tb.Data[],MATCH(SMALL(tb.Data[Index],ROW($A136)),tb.Data[Index],0),COLUMN()),"")</f>
        <v>Machmudah Fithriyah MS</v>
      </c>
      <c r="J140" s="20" t="str">
        <f>IFERROR(INDEX(tb.Data[],MATCH(SMALL(tb.Data[Index],ROW($A136)),tb.Data[Index],0),COLUMN()),"")</f>
        <v>18-RNI-NSN-H3I-00-002</v>
      </c>
      <c r="K140" s="26">
        <f>IFERROR(INDEX(tb.Data[],MATCH(SMALL(tb.Data[Index],ROW($A136)),tb.Data[Index],0),COLUMN()),"")</f>
        <v>43486</v>
      </c>
      <c r="L140" s="20" t="str">
        <f>IFERROR(INDEX(tb.Data[],MATCH(SMALL(tb.Data[Index],ROW($A136)),tb.Data[Index],0),COLUMN()),"")</f>
        <v>254e3564cb</v>
      </c>
    </row>
    <row r="141" spans="1:12" x14ac:dyDescent="0.2">
      <c r="A141" s="20">
        <f>IF(ROW($A137)&lt;=COUNT(tb.Data[Index]),ROW($A137),"")</f>
        <v>137</v>
      </c>
      <c r="B141" s="20" t="str">
        <f>IFERROR(INDEX(tb.Data[],MATCH(SMALL(tb.Data[Index],ROW($A137)),tb.Data[Index],0),COLUMN()),"")</f>
        <v>not set</v>
      </c>
      <c r="C141" s="20" t="str">
        <f>IFERROR(INDEX(tb.Data[],MATCH(SMALL(tb.Data[Index],ROW($A137)),tb.Data[Index],0),COLUMN()),"")</f>
        <v>89988000</v>
      </c>
      <c r="D141" s="20" t="str">
        <f>IFERROR(INDEX(tb.Data[],MATCH(SMALL(tb.Data[Index],ROW($A137)),tb.Data[Index],0),COLUMN()),"")</f>
        <v>Ardyanto Ganik Meryunanto</v>
      </c>
      <c r="E141" s="20" t="str">
        <f>IFERROR(INDEX(tb.Data[],MATCH(SMALL(tb.Data[Index],ROW($A137)),tb.Data[Index],0),COLUMN()),"")</f>
        <v>Kediri</v>
      </c>
      <c r="F141" s="20">
        <f>IFERROR(INDEX(tb.Data[],MATCH(SMALL(tb.Data[Index],ROW($A137)),tb.Data[Index],0),COLUMN()),"")</f>
        <v>200000</v>
      </c>
      <c r="G141" s="20" t="str">
        <f>IFERROR(INDEX(tb.Data[],MATCH(SMALL(tb.Data[Index],ROW($A137)),tb.Data[Index],0),COLUMN()),"")</f>
        <v>Voice</v>
      </c>
      <c r="H141" s="20" t="str">
        <f>IFERROR(INDEX(tb.Data[],MATCH(SMALL(tb.Data[Index],ROW($A137)),tb.Data[Index],0),COLUMN()),"")</f>
        <v>T100 X2</v>
      </c>
      <c r="I141" s="20" t="str">
        <f>IFERROR(INDEX(tb.Data[],MATCH(SMALL(tb.Data[Index],ROW($A137)),tb.Data[Index],0),COLUMN()),"")</f>
        <v>Machmudah Fithriyah MS</v>
      </c>
      <c r="J141" s="20" t="str">
        <f>IFERROR(INDEX(tb.Data[],MATCH(SMALL(tb.Data[Index],ROW($A137)),tb.Data[Index],0),COLUMN()),"")</f>
        <v>18-RNI-NSN-H3I-00-002</v>
      </c>
      <c r="K141" s="26">
        <f>IFERROR(INDEX(tb.Data[],MATCH(SMALL(tb.Data[Index],ROW($A137)),tb.Data[Index],0),COLUMN()),"")</f>
        <v>43493</v>
      </c>
      <c r="L141" s="20" t="str">
        <f>IFERROR(INDEX(tb.Data[],MATCH(SMALL(tb.Data[Index],ROW($A137)),tb.Data[Index],0),COLUMN()),"")</f>
        <v xml:space="preserve"> de4ca0e8c0</v>
      </c>
    </row>
    <row r="142" spans="1:12" x14ac:dyDescent="0.2">
      <c r="A142" s="20">
        <f>IF(ROW($A138)&lt;=COUNT(tb.Data[Index]),ROW($A138),"")</f>
        <v>138</v>
      </c>
      <c r="B142" s="20" t="str">
        <f>IFERROR(INDEX(tb.Data[],MATCH(SMALL(tb.Data[Index],ROW($A138)),tb.Data[Index],0),COLUMN()),"")</f>
        <v>not set</v>
      </c>
      <c r="C142" s="20" t="str">
        <f>IFERROR(INDEX(tb.Data[],MATCH(SMALL(tb.Data[Index],ROW($A138)),tb.Data[Index],0),COLUMN()),"")</f>
        <v>89988000</v>
      </c>
      <c r="D142" s="20" t="str">
        <f>IFERROR(INDEX(tb.Data[],MATCH(SMALL(tb.Data[Index],ROW($A138)),tb.Data[Index],0),COLUMN()),"")</f>
        <v>Ardyanto Ganik Meryunanto</v>
      </c>
      <c r="E142" s="20" t="str">
        <f>IFERROR(INDEX(tb.Data[],MATCH(SMALL(tb.Data[Index],ROW($A138)),tb.Data[Index],0),COLUMN()),"")</f>
        <v>Kediri</v>
      </c>
      <c r="F142" s="20">
        <f>IFERROR(INDEX(tb.Data[],MATCH(SMALL(tb.Data[Index],ROW($A138)),tb.Data[Index],0),COLUMN()),"")</f>
        <v>200000</v>
      </c>
      <c r="G142" s="20" t="str">
        <f>IFERROR(INDEX(tb.Data[],MATCH(SMALL(tb.Data[Index],ROW($A138)),tb.Data[Index],0),COLUMN()),"")</f>
        <v>Voice</v>
      </c>
      <c r="H142" s="20" t="str">
        <f>IFERROR(INDEX(tb.Data[],MATCH(SMALL(tb.Data[Index],ROW($A138)),tb.Data[Index],0),COLUMN()),"")</f>
        <v>T100 X2</v>
      </c>
      <c r="I142" s="20" t="str">
        <f>IFERROR(INDEX(tb.Data[],MATCH(SMALL(tb.Data[Index],ROW($A138)),tb.Data[Index],0),COLUMN()),"")</f>
        <v>Machmudah Fithriyah MS</v>
      </c>
      <c r="J142" s="20" t="str">
        <f>IFERROR(INDEX(tb.Data[],MATCH(SMALL(tb.Data[Index],ROW($A138)),tb.Data[Index],0),COLUMN()),"")</f>
        <v>18-RNI-NSN-H3I-00-002</v>
      </c>
      <c r="K142" s="26">
        <f>IFERROR(INDEX(tb.Data[],MATCH(SMALL(tb.Data[Index],ROW($A138)),tb.Data[Index],0),COLUMN()),"")</f>
        <v>43493</v>
      </c>
      <c r="L142" s="20" t="str">
        <f>IFERROR(INDEX(tb.Data[],MATCH(SMALL(tb.Data[Index],ROW($A138)),tb.Data[Index],0),COLUMN()),"")</f>
        <v xml:space="preserve"> de4ca0e8c0</v>
      </c>
    </row>
    <row r="143" spans="1:12" x14ac:dyDescent="0.2">
      <c r="A143" s="20">
        <f>IF(ROW($A139)&lt;=COUNT(tb.Data[Index]),ROW($A139),"")</f>
        <v>139</v>
      </c>
      <c r="B143" s="20" t="str">
        <f>IFERROR(INDEX(tb.Data[],MATCH(SMALL(tb.Data[Index],ROW($A139)),tb.Data[Index],0),COLUMN()),"")</f>
        <v>not set</v>
      </c>
      <c r="C143" s="20" t="str">
        <f>IFERROR(INDEX(tb.Data[],MATCH(SMALL(tb.Data[Index],ROW($A139)),tb.Data[Index],0),COLUMN()),"")</f>
        <v>89988000</v>
      </c>
      <c r="D143" s="20" t="str">
        <f>IFERROR(INDEX(tb.Data[],MATCH(SMALL(tb.Data[Index],ROW($A139)),tb.Data[Index],0),COLUMN()),"")</f>
        <v>Ardyanto Ganik Meryunanto</v>
      </c>
      <c r="E143" s="20" t="str">
        <f>IFERROR(INDEX(tb.Data[],MATCH(SMALL(tb.Data[Index],ROW($A139)),tb.Data[Index],0),COLUMN()),"")</f>
        <v>Kediri</v>
      </c>
      <c r="F143" s="20">
        <f>IFERROR(INDEX(tb.Data[],MATCH(SMALL(tb.Data[Index],ROW($A139)),tb.Data[Index],0),COLUMN()),"")</f>
        <v>200000</v>
      </c>
      <c r="G143" s="20" t="str">
        <f>IFERROR(INDEX(tb.Data[],MATCH(SMALL(tb.Data[Index],ROW($A139)),tb.Data[Index],0),COLUMN()),"")</f>
        <v>Voice</v>
      </c>
      <c r="H143" s="20" t="str">
        <f>IFERROR(INDEX(tb.Data[],MATCH(SMALL(tb.Data[Index],ROW($A139)),tb.Data[Index],0),COLUMN()),"")</f>
        <v>T100 X2</v>
      </c>
      <c r="I143" s="20" t="str">
        <f>IFERROR(INDEX(tb.Data[],MATCH(SMALL(tb.Data[Index],ROW($A139)),tb.Data[Index],0),COLUMN()),"")</f>
        <v>Machmudah Fithriyah MS</v>
      </c>
      <c r="J143" s="20" t="str">
        <f>IFERROR(INDEX(tb.Data[],MATCH(SMALL(tb.Data[Index],ROW($A139)),tb.Data[Index],0),COLUMN()),"")</f>
        <v>18-RNI-NSN-H3I-00-002</v>
      </c>
      <c r="K143" s="26">
        <f>IFERROR(INDEX(tb.Data[],MATCH(SMALL(tb.Data[Index],ROW($A139)),tb.Data[Index],0),COLUMN()),"")</f>
        <v>43493</v>
      </c>
      <c r="L143" s="20" t="str">
        <f>IFERROR(INDEX(tb.Data[],MATCH(SMALL(tb.Data[Index],ROW($A139)),tb.Data[Index],0),COLUMN()),"")</f>
        <v xml:space="preserve"> de4ca0e8c0</v>
      </c>
    </row>
    <row r="144" spans="1:12" x14ac:dyDescent="0.2">
      <c r="A144" s="20">
        <f>IF(ROW($A140)&lt;=COUNT(tb.Data[Index]),ROW($A140),"")</f>
        <v>140</v>
      </c>
      <c r="B144" s="20" t="str">
        <f>IFERROR(INDEX(tb.Data[],MATCH(SMALL(tb.Data[Index],ROW($A140)),tb.Data[Index],0),COLUMN()),"")</f>
        <v>not set</v>
      </c>
      <c r="C144" s="20" t="str">
        <f>IFERROR(INDEX(tb.Data[],MATCH(SMALL(tb.Data[Index],ROW($A140)),tb.Data[Index],0),COLUMN()),"")</f>
        <v>89988000</v>
      </c>
      <c r="D144" s="20" t="str">
        <f>IFERROR(INDEX(tb.Data[],MATCH(SMALL(tb.Data[Index],ROW($A140)),tb.Data[Index],0),COLUMN()),"")</f>
        <v>Ardyanto Ganik Meryunanto</v>
      </c>
      <c r="E144" s="20" t="str">
        <f>IFERROR(INDEX(tb.Data[],MATCH(SMALL(tb.Data[Index],ROW($A140)),tb.Data[Index],0),COLUMN()),"")</f>
        <v>Kediri</v>
      </c>
      <c r="F144" s="20">
        <f>IFERROR(INDEX(tb.Data[],MATCH(SMALL(tb.Data[Index],ROW($A140)),tb.Data[Index],0),COLUMN()),"")</f>
        <v>200000</v>
      </c>
      <c r="G144" s="20" t="str">
        <f>IFERROR(INDEX(tb.Data[],MATCH(SMALL(tb.Data[Index],ROW($A140)),tb.Data[Index],0),COLUMN()),"")</f>
        <v>Voice</v>
      </c>
      <c r="H144" s="20" t="str">
        <f>IFERROR(INDEX(tb.Data[],MATCH(SMALL(tb.Data[Index],ROW($A140)),tb.Data[Index],0),COLUMN()),"")</f>
        <v>T100 X2</v>
      </c>
      <c r="I144" s="20" t="str">
        <f>IFERROR(INDEX(tb.Data[],MATCH(SMALL(tb.Data[Index],ROW($A140)),tb.Data[Index],0),COLUMN()),"")</f>
        <v>Machmudah Fithriyah MS</v>
      </c>
      <c r="J144" s="20" t="str">
        <f>IFERROR(INDEX(tb.Data[],MATCH(SMALL(tb.Data[Index],ROW($A140)),tb.Data[Index],0),COLUMN()),"")</f>
        <v>18-RNI-NSN-H3I-00-002</v>
      </c>
      <c r="K144" s="26">
        <f>IFERROR(INDEX(tb.Data[],MATCH(SMALL(tb.Data[Index],ROW($A140)),tb.Data[Index],0),COLUMN()),"")</f>
        <v>43493</v>
      </c>
      <c r="L144" s="20" t="str">
        <f>IFERROR(INDEX(tb.Data[],MATCH(SMALL(tb.Data[Index],ROW($A140)),tb.Data[Index],0),COLUMN()),"")</f>
        <v xml:space="preserve"> de4ca0e8c0</v>
      </c>
    </row>
    <row r="145" spans="1:12" x14ac:dyDescent="0.2">
      <c r="A145" s="20">
        <f>IF(ROW($A141)&lt;=COUNT(tb.Data[Index]),ROW($A141),"")</f>
        <v>141</v>
      </c>
      <c r="B145" s="20" t="str">
        <f>IFERROR(INDEX(tb.Data[],MATCH(SMALL(tb.Data[Index],ROW($A141)),tb.Data[Index],0),COLUMN()),"")</f>
        <v>not set</v>
      </c>
      <c r="C145" s="20" t="str">
        <f>IFERROR(INDEX(tb.Data[],MATCH(SMALL(tb.Data[Index],ROW($A141)),tb.Data[Index],0),COLUMN()),"")</f>
        <v>89988000</v>
      </c>
      <c r="D145" s="20" t="str">
        <f>IFERROR(INDEX(tb.Data[],MATCH(SMALL(tb.Data[Index],ROW($A141)),tb.Data[Index],0),COLUMN()),"")</f>
        <v>Ardyanto Ganik Meryunanto</v>
      </c>
      <c r="E145" s="20" t="str">
        <f>IFERROR(INDEX(tb.Data[],MATCH(SMALL(tb.Data[Index],ROW($A141)),tb.Data[Index],0),COLUMN()),"")</f>
        <v>Kediri</v>
      </c>
      <c r="F145" s="20">
        <f>IFERROR(INDEX(tb.Data[],MATCH(SMALL(tb.Data[Index],ROW($A141)),tb.Data[Index],0),COLUMN()),"")</f>
        <v>200000</v>
      </c>
      <c r="G145" s="20" t="str">
        <f>IFERROR(INDEX(tb.Data[],MATCH(SMALL(tb.Data[Index],ROW($A141)),tb.Data[Index],0),COLUMN()),"")</f>
        <v>Voice</v>
      </c>
      <c r="H145" s="20" t="str">
        <f>IFERROR(INDEX(tb.Data[],MATCH(SMALL(tb.Data[Index],ROW($A141)),tb.Data[Index],0),COLUMN()),"")</f>
        <v>T100 X2</v>
      </c>
      <c r="I145" s="20" t="str">
        <f>IFERROR(INDEX(tb.Data[],MATCH(SMALL(tb.Data[Index],ROW($A141)),tb.Data[Index],0),COLUMN()),"")</f>
        <v>Machmudah Fithriyah MS</v>
      </c>
      <c r="J145" s="20" t="str">
        <f>IFERROR(INDEX(tb.Data[],MATCH(SMALL(tb.Data[Index],ROW($A141)),tb.Data[Index],0),COLUMN()),"")</f>
        <v>18-RNI-NSN-H3I-00-002</v>
      </c>
      <c r="K145" s="26">
        <f>IFERROR(INDEX(tb.Data[],MATCH(SMALL(tb.Data[Index],ROW($A141)),tb.Data[Index],0),COLUMN()),"")</f>
        <v>43493</v>
      </c>
      <c r="L145" s="20" t="str">
        <f>IFERROR(INDEX(tb.Data[],MATCH(SMALL(tb.Data[Index],ROW($A141)),tb.Data[Index],0),COLUMN()),"")</f>
        <v xml:space="preserve"> de4ca0e8c0</v>
      </c>
    </row>
    <row r="146" spans="1:12" x14ac:dyDescent="0.2">
      <c r="A146" s="20">
        <f>IF(ROW($A142)&lt;=COUNT(tb.Data[Index]),ROW($A142),"")</f>
        <v>142</v>
      </c>
      <c r="B146" s="20" t="str">
        <f>IFERROR(INDEX(tb.Data[],MATCH(SMALL(tb.Data[Index],ROW($A142)),tb.Data[Index],0),COLUMN()),"")</f>
        <v>not set</v>
      </c>
      <c r="C146" s="20" t="str">
        <f>IFERROR(INDEX(tb.Data[],MATCH(SMALL(tb.Data[Index],ROW($A142)),tb.Data[Index],0),COLUMN()),"")</f>
        <v>89616838</v>
      </c>
      <c r="D146" s="20" t="str">
        <f>IFERROR(INDEX(tb.Data[],MATCH(SMALL(tb.Data[Index],ROW($A142)),tb.Data[Index],0),COLUMN()),"")</f>
        <v>Imam Muqsith</v>
      </c>
      <c r="E146" s="20" t="str">
        <f>IFERROR(INDEX(tb.Data[],MATCH(SMALL(tb.Data[Index],ROW($A142)),tb.Data[Index],0),COLUMN()),"")</f>
        <v>Surabaya</v>
      </c>
      <c r="F146" s="20">
        <f>IFERROR(INDEX(tb.Data[],MATCH(SMALL(tb.Data[Index],ROW($A142)),tb.Data[Index],0),COLUMN()),"")</f>
        <v>200000</v>
      </c>
      <c r="G146" s="20" t="str">
        <f>IFERROR(INDEX(tb.Data[],MATCH(SMALL(tb.Data[Index],ROW($A142)),tb.Data[Index],0),COLUMN()),"")</f>
        <v>Voice</v>
      </c>
      <c r="H146" s="20" t="str">
        <f>IFERROR(INDEX(tb.Data[],MATCH(SMALL(tb.Data[Index],ROW($A142)),tb.Data[Index],0),COLUMN()),"")</f>
        <v>T100 X2</v>
      </c>
      <c r="I146" s="20" t="str">
        <f>IFERROR(INDEX(tb.Data[],MATCH(SMALL(tb.Data[Index],ROW($A142)),tb.Data[Index],0),COLUMN()),"")</f>
        <v>Machmudah Fithriyah MS</v>
      </c>
      <c r="J146" s="20" t="str">
        <f>IFERROR(INDEX(tb.Data[],MATCH(SMALL(tb.Data[Index],ROW($A142)),tb.Data[Index],0),COLUMN()),"")</f>
        <v>18-RNI-NSN-H3I-00-002</v>
      </c>
      <c r="K146" s="26">
        <f>IFERROR(INDEX(tb.Data[],MATCH(SMALL(tb.Data[Index],ROW($A142)),tb.Data[Index],0),COLUMN()),"")</f>
        <v>43493</v>
      </c>
      <c r="L146" s="20" t="str">
        <f>IFERROR(INDEX(tb.Data[],MATCH(SMALL(tb.Data[Index],ROW($A142)),tb.Data[Index],0),COLUMN()),"")</f>
        <v xml:space="preserve"> de4ca0e8c0</v>
      </c>
    </row>
    <row r="147" spans="1:12" x14ac:dyDescent="0.2">
      <c r="A147" s="20">
        <f>IF(ROW($A143)&lt;=COUNT(tb.Data[Index]),ROW($A143),"")</f>
        <v>143</v>
      </c>
      <c r="B147" s="20" t="str">
        <f>IFERROR(INDEX(tb.Data[],MATCH(SMALL(tb.Data[Index],ROW($A143)),tb.Data[Index],0),COLUMN()),"")</f>
        <v>not set</v>
      </c>
      <c r="C147" s="20" t="str">
        <f>IFERROR(INDEX(tb.Data[],MATCH(SMALL(tb.Data[Index],ROW($A143)),tb.Data[Index],0),COLUMN()),"")</f>
        <v>89988001</v>
      </c>
      <c r="D147" s="20" t="str">
        <f>IFERROR(INDEX(tb.Data[],MATCH(SMALL(tb.Data[Index],ROW($A143)),tb.Data[Index],0),COLUMN()),"")</f>
        <v>Imam Muqsith</v>
      </c>
      <c r="E147" s="20" t="str">
        <f>IFERROR(INDEX(tb.Data[],MATCH(SMALL(tb.Data[Index],ROW($A143)),tb.Data[Index],0),COLUMN()),"")</f>
        <v>Surabaya</v>
      </c>
      <c r="F147" s="20">
        <f>IFERROR(INDEX(tb.Data[],MATCH(SMALL(tb.Data[Index],ROW($A143)),tb.Data[Index],0),COLUMN()),"")</f>
        <v>200000</v>
      </c>
      <c r="G147" s="20" t="str">
        <f>IFERROR(INDEX(tb.Data[],MATCH(SMALL(tb.Data[Index],ROW($A143)),tb.Data[Index],0),COLUMN()),"")</f>
        <v>Voice</v>
      </c>
      <c r="H147" s="20" t="str">
        <f>IFERROR(INDEX(tb.Data[],MATCH(SMALL(tb.Data[Index],ROW($A143)),tb.Data[Index],0),COLUMN()),"")</f>
        <v>T100 X2</v>
      </c>
      <c r="I147" s="20" t="str">
        <f>IFERROR(INDEX(tb.Data[],MATCH(SMALL(tb.Data[Index],ROW($A143)),tb.Data[Index],0),COLUMN()),"")</f>
        <v>Machmudah Fithriyah MS</v>
      </c>
      <c r="J147" s="20" t="str">
        <f>IFERROR(INDEX(tb.Data[],MATCH(SMALL(tb.Data[Index],ROW($A143)),tb.Data[Index],0),COLUMN()),"")</f>
        <v>18-RNI-NSN-H3I-00-002</v>
      </c>
      <c r="K147" s="26">
        <f>IFERROR(INDEX(tb.Data[],MATCH(SMALL(tb.Data[Index],ROW($A143)),tb.Data[Index],0),COLUMN()),"")</f>
        <v>43493</v>
      </c>
      <c r="L147" s="20" t="str">
        <f>IFERROR(INDEX(tb.Data[],MATCH(SMALL(tb.Data[Index],ROW($A143)),tb.Data[Index],0),COLUMN()),"")</f>
        <v xml:space="preserve"> de4ca0e8c0</v>
      </c>
    </row>
    <row r="148" spans="1:12" x14ac:dyDescent="0.2">
      <c r="A148" s="20">
        <f>IF(ROW($A144)&lt;=COUNT(tb.Data[Index]),ROW($A144),"")</f>
        <v>144</v>
      </c>
      <c r="B148" s="20" t="str">
        <f>IFERROR(INDEX(tb.Data[],MATCH(SMALL(tb.Data[Index],ROW($A144)),tb.Data[Index],0),COLUMN()),"")</f>
        <v>not set</v>
      </c>
      <c r="C148" s="20" t="str">
        <f>IFERROR(INDEX(tb.Data[],MATCH(SMALL(tb.Data[Index],ROW($A144)),tb.Data[Index],0),COLUMN()),"")</f>
        <v>89988001</v>
      </c>
      <c r="D148" s="20" t="str">
        <f>IFERROR(INDEX(tb.Data[],MATCH(SMALL(tb.Data[Index],ROW($A144)),tb.Data[Index],0),COLUMN()),"")</f>
        <v>Imam Muqsith</v>
      </c>
      <c r="E148" s="20" t="str">
        <f>IFERROR(INDEX(tb.Data[],MATCH(SMALL(tb.Data[Index],ROW($A144)),tb.Data[Index],0),COLUMN()),"")</f>
        <v>Surabaya</v>
      </c>
      <c r="F148" s="20">
        <f>IFERROR(INDEX(tb.Data[],MATCH(SMALL(tb.Data[Index],ROW($A144)),tb.Data[Index],0),COLUMN()),"")</f>
        <v>200000</v>
      </c>
      <c r="G148" s="20" t="str">
        <f>IFERROR(INDEX(tb.Data[],MATCH(SMALL(tb.Data[Index],ROW($A144)),tb.Data[Index],0),COLUMN()),"")</f>
        <v>Voice</v>
      </c>
      <c r="H148" s="20" t="str">
        <f>IFERROR(INDEX(tb.Data[],MATCH(SMALL(tb.Data[Index],ROW($A144)),tb.Data[Index],0),COLUMN()),"")</f>
        <v>T100 X2</v>
      </c>
      <c r="I148" s="20" t="str">
        <f>IFERROR(INDEX(tb.Data[],MATCH(SMALL(tb.Data[Index],ROW($A144)),tb.Data[Index],0),COLUMN()),"")</f>
        <v>Machmudah Fithriyah MS</v>
      </c>
      <c r="J148" s="20" t="str">
        <f>IFERROR(INDEX(tb.Data[],MATCH(SMALL(tb.Data[Index],ROW($A144)),tb.Data[Index],0),COLUMN()),"")</f>
        <v>18-RNI-NSN-H3I-00-002</v>
      </c>
      <c r="K148" s="26">
        <f>IFERROR(INDEX(tb.Data[],MATCH(SMALL(tb.Data[Index],ROW($A144)),tb.Data[Index],0),COLUMN()),"")</f>
        <v>43493</v>
      </c>
      <c r="L148" s="20" t="str">
        <f>IFERROR(INDEX(tb.Data[],MATCH(SMALL(tb.Data[Index],ROW($A144)),tb.Data[Index],0),COLUMN()),"")</f>
        <v xml:space="preserve"> de4ca0e8c0</v>
      </c>
    </row>
    <row r="149" spans="1:12" x14ac:dyDescent="0.2">
      <c r="A149" s="20">
        <f>IF(ROW($A145)&lt;=COUNT(tb.Data[Index]),ROW($A145),"")</f>
        <v>145</v>
      </c>
      <c r="B149" s="20" t="str">
        <f>IFERROR(INDEX(tb.Data[],MATCH(SMALL(tb.Data[Index],ROW($A145)),tb.Data[Index],0),COLUMN()),"")</f>
        <v>not set</v>
      </c>
      <c r="C149" s="20" t="str">
        <f>IFERROR(INDEX(tb.Data[],MATCH(SMALL(tb.Data[Index],ROW($A145)),tb.Data[Index],0),COLUMN()),"")</f>
        <v>89988001</v>
      </c>
      <c r="D149" s="20" t="str">
        <f>IFERROR(INDEX(tb.Data[],MATCH(SMALL(tb.Data[Index],ROW($A145)),tb.Data[Index],0),COLUMN()),"")</f>
        <v>Imam Muqsith</v>
      </c>
      <c r="E149" s="20" t="str">
        <f>IFERROR(INDEX(tb.Data[],MATCH(SMALL(tb.Data[Index],ROW($A145)),tb.Data[Index],0),COLUMN()),"")</f>
        <v>Surabaya</v>
      </c>
      <c r="F149" s="20">
        <f>IFERROR(INDEX(tb.Data[],MATCH(SMALL(tb.Data[Index],ROW($A145)),tb.Data[Index],0),COLUMN()),"")</f>
        <v>200000</v>
      </c>
      <c r="G149" s="20" t="str">
        <f>IFERROR(INDEX(tb.Data[],MATCH(SMALL(tb.Data[Index],ROW($A145)),tb.Data[Index],0),COLUMN()),"")</f>
        <v>Voice</v>
      </c>
      <c r="H149" s="20" t="str">
        <f>IFERROR(INDEX(tb.Data[],MATCH(SMALL(tb.Data[Index],ROW($A145)),tb.Data[Index],0),COLUMN()),"")</f>
        <v>T100 X2</v>
      </c>
      <c r="I149" s="20" t="str">
        <f>IFERROR(INDEX(tb.Data[],MATCH(SMALL(tb.Data[Index],ROW($A145)),tb.Data[Index],0),COLUMN()),"")</f>
        <v>Machmudah Fithriyah MS</v>
      </c>
      <c r="J149" s="20" t="str">
        <f>IFERROR(INDEX(tb.Data[],MATCH(SMALL(tb.Data[Index],ROW($A145)),tb.Data[Index],0),COLUMN()),"")</f>
        <v>18-RNI-NSN-H3I-00-002</v>
      </c>
      <c r="K149" s="26">
        <f>IFERROR(INDEX(tb.Data[],MATCH(SMALL(tb.Data[Index],ROW($A145)),tb.Data[Index],0),COLUMN()),"")</f>
        <v>43493</v>
      </c>
      <c r="L149" s="20" t="str">
        <f>IFERROR(INDEX(tb.Data[],MATCH(SMALL(tb.Data[Index],ROW($A145)),tb.Data[Index],0),COLUMN()),"")</f>
        <v xml:space="preserve"> de4ca0e8c0</v>
      </c>
    </row>
    <row r="150" spans="1:12" x14ac:dyDescent="0.2">
      <c r="A150" s="20">
        <f>IF(ROW($A146)&lt;=COUNT(tb.Data[Index]),ROW($A146),"")</f>
        <v>146</v>
      </c>
      <c r="B150" s="20" t="str">
        <f>IFERROR(INDEX(tb.Data[],MATCH(SMALL(tb.Data[Index],ROW($A146)),tb.Data[Index],0),COLUMN()),"")</f>
        <v>not set</v>
      </c>
      <c r="C150" s="20" t="str">
        <f>IFERROR(INDEX(tb.Data[],MATCH(SMALL(tb.Data[Index],ROW($A146)),tb.Data[Index],0),COLUMN()),"")</f>
        <v>89988001</v>
      </c>
      <c r="D150" s="20" t="str">
        <f>IFERROR(INDEX(tb.Data[],MATCH(SMALL(tb.Data[Index],ROW($A146)),tb.Data[Index],0),COLUMN()),"")</f>
        <v>Mustiko Handoyo</v>
      </c>
      <c r="E150" s="20" t="str">
        <f>IFERROR(INDEX(tb.Data[],MATCH(SMALL(tb.Data[Index],ROW($A146)),tb.Data[Index],0),COLUMN()),"")</f>
        <v>Malang</v>
      </c>
      <c r="F150" s="20">
        <f>IFERROR(INDEX(tb.Data[],MATCH(SMALL(tb.Data[Index],ROW($A146)),tb.Data[Index],0),COLUMN()),"")</f>
        <v>200000</v>
      </c>
      <c r="G150" s="20" t="str">
        <f>IFERROR(INDEX(tb.Data[],MATCH(SMALL(tb.Data[Index],ROW($A146)),tb.Data[Index],0),COLUMN()),"")</f>
        <v>Voice</v>
      </c>
      <c r="H150" s="20" t="str">
        <f>IFERROR(INDEX(tb.Data[],MATCH(SMALL(tb.Data[Index],ROW($A146)),tb.Data[Index],0),COLUMN()),"")</f>
        <v>T100 X2</v>
      </c>
      <c r="I150" s="20" t="str">
        <f>IFERROR(INDEX(tb.Data[],MATCH(SMALL(tb.Data[Index],ROW($A146)),tb.Data[Index],0),COLUMN()),"")</f>
        <v>Machmudah Fithriyah MS</v>
      </c>
      <c r="J150" s="20" t="str">
        <f>IFERROR(INDEX(tb.Data[],MATCH(SMALL(tb.Data[Index],ROW($A146)),tb.Data[Index],0),COLUMN()),"")</f>
        <v>18-RNI-NSN-H3I-00-002</v>
      </c>
      <c r="K150" s="26">
        <f>IFERROR(INDEX(tb.Data[],MATCH(SMALL(tb.Data[Index],ROW($A146)),tb.Data[Index],0),COLUMN()),"")</f>
        <v>43493</v>
      </c>
      <c r="L150" s="20" t="str">
        <f>IFERROR(INDEX(tb.Data[],MATCH(SMALL(tb.Data[Index],ROW($A146)),tb.Data[Index],0),COLUMN()),"")</f>
        <v xml:space="preserve"> de4ca0e8c0</v>
      </c>
    </row>
    <row r="151" spans="1:12" x14ac:dyDescent="0.2">
      <c r="A151" s="20">
        <f>IF(ROW($A147)&lt;=COUNT(tb.Data[Index]),ROW($A147),"")</f>
        <v>147</v>
      </c>
      <c r="B151" s="20" t="str">
        <f>IFERROR(INDEX(tb.Data[],MATCH(SMALL(tb.Data[Index],ROW($A147)),tb.Data[Index],0),COLUMN()),"")</f>
        <v>not set</v>
      </c>
      <c r="C151" s="20" t="str">
        <f>IFERROR(INDEX(tb.Data[],MATCH(SMALL(tb.Data[Index],ROW($A147)),tb.Data[Index],0),COLUMN()),"")</f>
        <v>89988001</v>
      </c>
      <c r="D151" s="20" t="str">
        <f>IFERROR(INDEX(tb.Data[],MATCH(SMALL(tb.Data[Index],ROW($A147)),tb.Data[Index],0),COLUMN()),"")</f>
        <v>Mustiko Handoyo</v>
      </c>
      <c r="E151" s="20" t="str">
        <f>IFERROR(INDEX(tb.Data[],MATCH(SMALL(tb.Data[Index],ROW($A147)),tb.Data[Index],0),COLUMN()),"")</f>
        <v>Malang</v>
      </c>
      <c r="F151" s="20">
        <f>IFERROR(INDEX(tb.Data[],MATCH(SMALL(tb.Data[Index],ROW($A147)),tb.Data[Index],0),COLUMN()),"")</f>
        <v>200000</v>
      </c>
      <c r="G151" s="20" t="str">
        <f>IFERROR(INDEX(tb.Data[],MATCH(SMALL(tb.Data[Index],ROW($A147)),tb.Data[Index],0),COLUMN()),"")</f>
        <v>Voice</v>
      </c>
      <c r="H151" s="20" t="str">
        <f>IFERROR(INDEX(tb.Data[],MATCH(SMALL(tb.Data[Index],ROW($A147)),tb.Data[Index],0),COLUMN()),"")</f>
        <v>T100 X2</v>
      </c>
      <c r="I151" s="20" t="str">
        <f>IFERROR(INDEX(tb.Data[],MATCH(SMALL(tb.Data[Index],ROW($A147)),tb.Data[Index],0),COLUMN()),"")</f>
        <v>Machmudah Fithriyah MS</v>
      </c>
      <c r="J151" s="20" t="str">
        <f>IFERROR(INDEX(tb.Data[],MATCH(SMALL(tb.Data[Index],ROW($A147)),tb.Data[Index],0),COLUMN()),"")</f>
        <v>18-RNI-NSN-H3I-00-002</v>
      </c>
      <c r="K151" s="26">
        <f>IFERROR(INDEX(tb.Data[],MATCH(SMALL(tb.Data[Index],ROW($A147)),tb.Data[Index],0),COLUMN()),"")</f>
        <v>43493</v>
      </c>
      <c r="L151" s="20" t="str">
        <f>IFERROR(INDEX(tb.Data[],MATCH(SMALL(tb.Data[Index],ROW($A147)),tb.Data[Index],0),COLUMN()),"")</f>
        <v xml:space="preserve"> de4ca0e8c0</v>
      </c>
    </row>
    <row r="152" spans="1:12" x14ac:dyDescent="0.2">
      <c r="A152" s="20">
        <f>IF(ROW($A148)&lt;=COUNT(tb.Data[Index]),ROW($A148),"")</f>
        <v>148</v>
      </c>
      <c r="B152" s="20" t="str">
        <f>IFERROR(INDEX(tb.Data[],MATCH(SMALL(tb.Data[Index],ROW($A148)),tb.Data[Index],0),COLUMN()),"")</f>
        <v>not set</v>
      </c>
      <c r="C152" s="20" t="str">
        <f>IFERROR(INDEX(tb.Data[],MATCH(SMALL(tb.Data[Index],ROW($A148)),tb.Data[Index],0),COLUMN()),"")</f>
        <v>89988001</v>
      </c>
      <c r="D152" s="20" t="str">
        <f>IFERROR(INDEX(tb.Data[],MATCH(SMALL(tb.Data[Index],ROW($A148)),tb.Data[Index],0),COLUMN()),"")</f>
        <v>Mustiko Handoyo</v>
      </c>
      <c r="E152" s="20" t="str">
        <f>IFERROR(INDEX(tb.Data[],MATCH(SMALL(tb.Data[Index],ROW($A148)),tb.Data[Index],0),COLUMN()),"")</f>
        <v>Malang</v>
      </c>
      <c r="F152" s="20">
        <f>IFERROR(INDEX(tb.Data[],MATCH(SMALL(tb.Data[Index],ROW($A148)),tb.Data[Index],0),COLUMN()),"")</f>
        <v>200000</v>
      </c>
      <c r="G152" s="20" t="str">
        <f>IFERROR(INDEX(tb.Data[],MATCH(SMALL(tb.Data[Index],ROW($A148)),tb.Data[Index],0),COLUMN()),"")</f>
        <v>Voice</v>
      </c>
      <c r="H152" s="20" t="str">
        <f>IFERROR(INDEX(tb.Data[],MATCH(SMALL(tb.Data[Index],ROW($A148)),tb.Data[Index],0),COLUMN()),"")</f>
        <v>T100 X2</v>
      </c>
      <c r="I152" s="20" t="str">
        <f>IFERROR(INDEX(tb.Data[],MATCH(SMALL(tb.Data[Index],ROW($A148)),tb.Data[Index],0),COLUMN()),"")</f>
        <v>Machmudah Fithriyah MS</v>
      </c>
      <c r="J152" s="20" t="str">
        <f>IFERROR(INDEX(tb.Data[],MATCH(SMALL(tb.Data[Index],ROW($A148)),tb.Data[Index],0),COLUMN()),"")</f>
        <v>18-RNI-NSN-H3I-00-002</v>
      </c>
      <c r="K152" s="26">
        <f>IFERROR(INDEX(tb.Data[],MATCH(SMALL(tb.Data[Index],ROW($A148)),tb.Data[Index],0),COLUMN()),"")</f>
        <v>43493</v>
      </c>
      <c r="L152" s="20" t="str">
        <f>IFERROR(INDEX(tb.Data[],MATCH(SMALL(tb.Data[Index],ROW($A148)),tb.Data[Index],0),COLUMN()),"")</f>
        <v xml:space="preserve"> de4ca0e8c0</v>
      </c>
    </row>
    <row r="153" spans="1:12" x14ac:dyDescent="0.2">
      <c r="A153" s="20">
        <f>IF(ROW($A149)&lt;=COUNT(tb.Data[Index]),ROW($A149),"")</f>
        <v>149</v>
      </c>
      <c r="B153" s="20" t="str">
        <f>IFERROR(INDEX(tb.Data[],MATCH(SMALL(tb.Data[Index],ROW($A149)),tb.Data[Index],0),COLUMN()),"")</f>
        <v>not set</v>
      </c>
      <c r="C153" s="20" t="str">
        <f>IFERROR(INDEX(tb.Data[],MATCH(SMALL(tb.Data[Index],ROW($A149)),tb.Data[Index],0),COLUMN()),"")</f>
        <v>89580655</v>
      </c>
      <c r="D153" s="20" t="str">
        <f>IFERROR(INDEX(tb.Data[],MATCH(SMALL(tb.Data[Index],ROW($A149)),tb.Data[Index],0),COLUMN()),"")</f>
        <v>MUHAMMAD ILHAM BASHA</v>
      </c>
      <c r="E153" s="20" t="str">
        <f>IFERROR(INDEX(tb.Data[],MATCH(SMALL(tb.Data[Index],ROW($A149)),tb.Data[Index],0),COLUMN()),"")</f>
        <v>Makassar</v>
      </c>
      <c r="F153" s="20">
        <f>IFERROR(INDEX(tb.Data[],MATCH(SMALL(tb.Data[Index],ROW($A149)),tb.Data[Index],0),COLUMN()),"")</f>
        <v>200000</v>
      </c>
      <c r="G153" s="20" t="str">
        <f>IFERROR(INDEX(tb.Data[],MATCH(SMALL(tb.Data[Index],ROW($A149)),tb.Data[Index],0),COLUMN()),"")</f>
        <v>Voice</v>
      </c>
      <c r="H153" s="20" t="str">
        <f>IFERROR(INDEX(tb.Data[],MATCH(SMALL(tb.Data[Index],ROW($A149)),tb.Data[Index],0),COLUMN()),"")</f>
        <v>T100 X2</v>
      </c>
      <c r="I153" s="20" t="str">
        <f>IFERROR(INDEX(tb.Data[],MATCH(SMALL(tb.Data[Index],ROW($A149)),tb.Data[Index],0),COLUMN()),"")</f>
        <v>Machmudah Fithriyah MS</v>
      </c>
      <c r="J153" s="20" t="str">
        <f>IFERROR(INDEX(tb.Data[],MATCH(SMALL(tb.Data[Index],ROW($A149)),tb.Data[Index],0),COLUMN()),"")</f>
        <v>18-RNI-NSN-H3I-00-002</v>
      </c>
      <c r="K153" s="26">
        <f>IFERROR(INDEX(tb.Data[],MATCH(SMALL(tb.Data[Index],ROW($A149)),tb.Data[Index],0),COLUMN()),"")</f>
        <v>43493</v>
      </c>
      <c r="L153" s="20" t="str">
        <f>IFERROR(INDEX(tb.Data[],MATCH(SMALL(tb.Data[Index],ROW($A149)),tb.Data[Index],0),COLUMN()),"")</f>
        <v xml:space="preserve"> de4ca0e8c0</v>
      </c>
    </row>
    <row r="154" spans="1:12" x14ac:dyDescent="0.2">
      <c r="A154" s="20">
        <f>IF(ROW($A150)&lt;=COUNT(tb.Data[Index]),ROW($A150),"")</f>
        <v>150</v>
      </c>
      <c r="B154" s="20" t="str">
        <f>IFERROR(INDEX(tb.Data[],MATCH(SMALL(tb.Data[Index],ROW($A150)),tb.Data[Index],0),COLUMN()),"")</f>
        <v>not set</v>
      </c>
      <c r="C154" s="20" t="str">
        <f>IFERROR(INDEX(tb.Data[],MATCH(SMALL(tb.Data[Index],ROW($A150)),tb.Data[Index],0),COLUMN()),"")</f>
        <v>89580655</v>
      </c>
      <c r="D154" s="20" t="str">
        <f>IFERROR(INDEX(tb.Data[],MATCH(SMALL(tb.Data[Index],ROW($A150)),tb.Data[Index],0),COLUMN()),"")</f>
        <v>MUHAMMAD ILHAM BASHA</v>
      </c>
      <c r="E154" s="20" t="str">
        <f>IFERROR(INDEX(tb.Data[],MATCH(SMALL(tb.Data[Index],ROW($A150)),tb.Data[Index],0),COLUMN()),"")</f>
        <v>Makassar</v>
      </c>
      <c r="F154" s="20">
        <f>IFERROR(INDEX(tb.Data[],MATCH(SMALL(tb.Data[Index],ROW($A150)),tb.Data[Index],0),COLUMN()),"")</f>
        <v>200000</v>
      </c>
      <c r="G154" s="20" t="str">
        <f>IFERROR(INDEX(tb.Data[],MATCH(SMALL(tb.Data[Index],ROW($A150)),tb.Data[Index],0),COLUMN()),"")</f>
        <v>Voice</v>
      </c>
      <c r="H154" s="20" t="str">
        <f>IFERROR(INDEX(tb.Data[],MATCH(SMALL(tb.Data[Index],ROW($A150)),tb.Data[Index],0),COLUMN()),"")</f>
        <v>T100 X2</v>
      </c>
      <c r="I154" s="20" t="str">
        <f>IFERROR(INDEX(tb.Data[],MATCH(SMALL(tb.Data[Index],ROW($A150)),tb.Data[Index],0),COLUMN()),"")</f>
        <v>Machmudah Fithriyah MS</v>
      </c>
      <c r="J154" s="20" t="str">
        <f>IFERROR(INDEX(tb.Data[],MATCH(SMALL(tb.Data[Index],ROW($A150)),tb.Data[Index],0),COLUMN()),"")</f>
        <v>18-RNI-NSN-H3I-00-002</v>
      </c>
      <c r="K154" s="26">
        <f>IFERROR(INDEX(tb.Data[],MATCH(SMALL(tb.Data[Index],ROW($A150)),tb.Data[Index],0),COLUMN()),"")</f>
        <v>43493</v>
      </c>
      <c r="L154" s="20" t="str">
        <f>IFERROR(INDEX(tb.Data[],MATCH(SMALL(tb.Data[Index],ROW($A150)),tb.Data[Index],0),COLUMN()),"")</f>
        <v xml:space="preserve"> de4ca0e8c0</v>
      </c>
    </row>
    <row r="155" spans="1:12" x14ac:dyDescent="0.2">
      <c r="A155" s="20">
        <f>IF(ROW($A151)&lt;=COUNT(tb.Data[Index]),ROW($A151),"")</f>
        <v>151</v>
      </c>
      <c r="B155" s="20" t="str">
        <f>IFERROR(INDEX(tb.Data[],MATCH(SMALL(tb.Data[Index],ROW($A151)),tb.Data[Index],0),COLUMN()),"")</f>
        <v>not set</v>
      </c>
      <c r="C155" s="20" t="str">
        <f>IFERROR(INDEX(tb.Data[],MATCH(SMALL(tb.Data[Index],ROW($A151)),tb.Data[Index],0),COLUMN()),"")</f>
        <v>89801554</v>
      </c>
      <c r="D155" s="20" t="str">
        <f>IFERROR(INDEX(tb.Data[],MATCH(SMALL(tb.Data[Index],ROW($A151)),tb.Data[Index],0),COLUMN()),"")</f>
        <v>Ahsan</v>
      </c>
      <c r="E155" s="20" t="str">
        <f>IFERROR(INDEX(tb.Data[],MATCH(SMALL(tb.Data[Index],ROW($A151)),tb.Data[Index],0),COLUMN()),"")</f>
        <v>Makassar</v>
      </c>
      <c r="F155" s="20">
        <f>IFERROR(INDEX(tb.Data[],MATCH(SMALL(tb.Data[Index],ROW($A151)),tb.Data[Index],0),COLUMN()),"")</f>
        <v>200000</v>
      </c>
      <c r="G155" s="20" t="str">
        <f>IFERROR(INDEX(tb.Data[],MATCH(SMALL(tb.Data[Index],ROW($A151)),tb.Data[Index],0),COLUMN()),"")</f>
        <v>Voice</v>
      </c>
      <c r="H155" s="20" t="str">
        <f>IFERROR(INDEX(tb.Data[],MATCH(SMALL(tb.Data[Index],ROW($A151)),tb.Data[Index],0),COLUMN()),"")</f>
        <v>T100 X2</v>
      </c>
      <c r="I155" s="20" t="str">
        <f>IFERROR(INDEX(tb.Data[],MATCH(SMALL(tb.Data[Index],ROW($A151)),tb.Data[Index],0),COLUMN()),"")</f>
        <v>Machmudah Fithriyah MS</v>
      </c>
      <c r="J155" s="20" t="str">
        <f>IFERROR(INDEX(tb.Data[],MATCH(SMALL(tb.Data[Index],ROW($A151)),tb.Data[Index],0),COLUMN()),"")</f>
        <v>18-RNI-NSN-H3I-00-002</v>
      </c>
      <c r="K155" s="26">
        <f>IFERROR(INDEX(tb.Data[],MATCH(SMALL(tb.Data[Index],ROW($A151)),tb.Data[Index],0),COLUMN()),"")</f>
        <v>43493</v>
      </c>
      <c r="L155" s="20" t="str">
        <f>IFERROR(INDEX(tb.Data[],MATCH(SMALL(tb.Data[Index],ROW($A151)),tb.Data[Index],0),COLUMN()),"")</f>
        <v xml:space="preserve"> de4ca0e8c0</v>
      </c>
    </row>
    <row r="156" spans="1:12" x14ac:dyDescent="0.2">
      <c r="A156" s="20">
        <f>IF(ROW($A152)&lt;=COUNT(tb.Data[Index]),ROW($A152),"")</f>
        <v>152</v>
      </c>
      <c r="B156" s="20" t="str">
        <f>IFERROR(INDEX(tb.Data[],MATCH(SMALL(tb.Data[Index],ROW($A152)),tb.Data[Index],0),COLUMN()),"")</f>
        <v>not set</v>
      </c>
      <c r="C156" s="20" t="str">
        <f>IFERROR(INDEX(tb.Data[],MATCH(SMALL(tb.Data[Index],ROW($A152)),tb.Data[Index],0),COLUMN()),"")</f>
        <v>89702652</v>
      </c>
      <c r="D156" s="20" t="str">
        <f>IFERROR(INDEX(tb.Data[],MATCH(SMALL(tb.Data[Index],ROW($A152)),tb.Data[Index],0),COLUMN()),"")</f>
        <v>Ahsan</v>
      </c>
      <c r="E156" s="20" t="str">
        <f>IFERROR(INDEX(tb.Data[],MATCH(SMALL(tb.Data[Index],ROW($A152)),tb.Data[Index],0),COLUMN()),"")</f>
        <v>Makassar</v>
      </c>
      <c r="F156" s="20">
        <f>IFERROR(INDEX(tb.Data[],MATCH(SMALL(tb.Data[Index],ROW($A152)),tb.Data[Index],0),COLUMN()),"")</f>
        <v>200000</v>
      </c>
      <c r="G156" s="20" t="str">
        <f>IFERROR(INDEX(tb.Data[],MATCH(SMALL(tb.Data[Index],ROW($A152)),tb.Data[Index],0),COLUMN()),"")</f>
        <v>Voice</v>
      </c>
      <c r="H156" s="20" t="str">
        <f>IFERROR(INDEX(tb.Data[],MATCH(SMALL(tb.Data[Index],ROW($A152)),tb.Data[Index],0),COLUMN()),"")</f>
        <v>T100 X2</v>
      </c>
      <c r="I156" s="20" t="str">
        <f>IFERROR(INDEX(tb.Data[],MATCH(SMALL(tb.Data[Index],ROW($A152)),tb.Data[Index],0),COLUMN()),"")</f>
        <v>Machmudah Fithriyah MS</v>
      </c>
      <c r="J156" s="20" t="str">
        <f>IFERROR(INDEX(tb.Data[],MATCH(SMALL(tb.Data[Index],ROW($A152)),tb.Data[Index],0),COLUMN()),"")</f>
        <v>18-RNI-NSN-H3I-00-002</v>
      </c>
      <c r="K156" s="26">
        <f>IFERROR(INDEX(tb.Data[],MATCH(SMALL(tb.Data[Index],ROW($A152)),tb.Data[Index],0),COLUMN()),"")</f>
        <v>43493</v>
      </c>
      <c r="L156" s="20" t="str">
        <f>IFERROR(INDEX(tb.Data[],MATCH(SMALL(tb.Data[Index],ROW($A152)),tb.Data[Index],0),COLUMN()),"")</f>
        <v xml:space="preserve"> de4ca0e8c0</v>
      </c>
    </row>
    <row r="157" spans="1:12" x14ac:dyDescent="0.2">
      <c r="A157" s="20">
        <f>IF(ROW($A153)&lt;=COUNT(tb.Data[Index]),ROW($A153),"")</f>
        <v>153</v>
      </c>
      <c r="B157" s="20" t="str">
        <f>IFERROR(INDEX(tb.Data[],MATCH(SMALL(tb.Data[Index],ROW($A153)),tb.Data[Index],0),COLUMN()),"")</f>
        <v>not set</v>
      </c>
      <c r="C157" s="20" t="str">
        <f>IFERROR(INDEX(tb.Data[],MATCH(SMALL(tb.Data[Index],ROW($A153)),tb.Data[Index],0),COLUMN()),"")</f>
        <v>89678548</v>
      </c>
      <c r="D157" s="20" t="str">
        <f>IFERROR(INDEX(tb.Data[],MATCH(SMALL(tb.Data[Index],ROW($A153)),tb.Data[Index],0),COLUMN()),"")</f>
        <v>Ahsan</v>
      </c>
      <c r="E157" s="20" t="str">
        <f>IFERROR(INDEX(tb.Data[],MATCH(SMALL(tb.Data[Index],ROW($A153)),tb.Data[Index],0),COLUMN()),"")</f>
        <v>Makassar</v>
      </c>
      <c r="F157" s="20">
        <f>IFERROR(INDEX(tb.Data[],MATCH(SMALL(tb.Data[Index],ROW($A153)),tb.Data[Index],0),COLUMN()),"")</f>
        <v>200000</v>
      </c>
      <c r="G157" s="20" t="str">
        <f>IFERROR(INDEX(tb.Data[],MATCH(SMALL(tb.Data[Index],ROW($A153)),tb.Data[Index],0),COLUMN()),"")</f>
        <v>Voice</v>
      </c>
      <c r="H157" s="20" t="str">
        <f>IFERROR(INDEX(tb.Data[],MATCH(SMALL(tb.Data[Index],ROW($A153)),tb.Data[Index],0),COLUMN()),"")</f>
        <v>T100 X2</v>
      </c>
      <c r="I157" s="20" t="str">
        <f>IFERROR(INDEX(tb.Data[],MATCH(SMALL(tb.Data[Index],ROW($A153)),tb.Data[Index],0),COLUMN()),"")</f>
        <v>Machmudah Fithriyah MS</v>
      </c>
      <c r="J157" s="20" t="str">
        <f>IFERROR(INDEX(tb.Data[],MATCH(SMALL(tb.Data[Index],ROW($A153)),tb.Data[Index],0),COLUMN()),"")</f>
        <v>18-RNI-NSN-H3I-00-002</v>
      </c>
      <c r="K157" s="26">
        <f>IFERROR(INDEX(tb.Data[],MATCH(SMALL(tb.Data[Index],ROW($A153)),tb.Data[Index],0),COLUMN()),"")</f>
        <v>43493</v>
      </c>
      <c r="L157" s="20" t="str">
        <f>IFERROR(INDEX(tb.Data[],MATCH(SMALL(tb.Data[Index],ROW($A153)),tb.Data[Index],0),COLUMN()),"")</f>
        <v xml:space="preserve"> de4ca0e8c0</v>
      </c>
    </row>
    <row r="158" spans="1:12" x14ac:dyDescent="0.2">
      <c r="A158" s="20">
        <f>IF(ROW($A154)&lt;=COUNT(tb.Data[Index]),ROW($A154),"")</f>
        <v>154</v>
      </c>
      <c r="B158" s="20" t="str">
        <f>IFERROR(INDEX(tb.Data[],MATCH(SMALL(tb.Data[Index],ROW($A154)),tb.Data[Index],0),COLUMN()),"")</f>
        <v>not set</v>
      </c>
      <c r="C158" s="20" t="str">
        <f>IFERROR(INDEX(tb.Data[],MATCH(SMALL(tb.Data[Index],ROW($A154)),tb.Data[Index],0),COLUMN()),"")</f>
        <v>89511003</v>
      </c>
      <c r="D158" s="20" t="str">
        <f>IFERROR(INDEX(tb.Data[],MATCH(SMALL(tb.Data[Index],ROW($A154)),tb.Data[Index],0),COLUMN()),"")</f>
        <v>Achmad Suwanda</v>
      </c>
      <c r="E158" s="20" t="str">
        <f>IFERROR(INDEX(tb.Data[],MATCH(SMALL(tb.Data[Index],ROW($A154)),tb.Data[Index],0),COLUMN()),"")</f>
        <v>Surabaya</v>
      </c>
      <c r="F158" s="20">
        <f>IFERROR(INDEX(tb.Data[],MATCH(SMALL(tb.Data[Index],ROW($A154)),tb.Data[Index],0),COLUMN()),"")</f>
        <v>200000</v>
      </c>
      <c r="G158" s="20" t="str">
        <f>IFERROR(INDEX(tb.Data[],MATCH(SMALL(tb.Data[Index],ROW($A154)),tb.Data[Index],0),COLUMN()),"")</f>
        <v>Voice</v>
      </c>
      <c r="H158" s="20" t="str">
        <f>IFERROR(INDEX(tb.Data[],MATCH(SMALL(tb.Data[Index],ROW($A154)),tb.Data[Index],0),COLUMN()),"")</f>
        <v>T100 X2</v>
      </c>
      <c r="I158" s="20" t="str">
        <f>IFERROR(INDEX(tb.Data[],MATCH(SMALL(tb.Data[Index],ROW($A154)),tb.Data[Index],0),COLUMN()),"")</f>
        <v>Machmudah Fithriyah MS</v>
      </c>
      <c r="J158" s="20" t="str">
        <f>IFERROR(INDEX(tb.Data[],MATCH(SMALL(tb.Data[Index],ROW($A154)),tb.Data[Index],0),COLUMN()),"")</f>
        <v>18-RNI-NSN-H3I-00-002</v>
      </c>
      <c r="K158" s="26">
        <f>IFERROR(INDEX(tb.Data[],MATCH(SMALL(tb.Data[Index],ROW($A154)),tb.Data[Index],0),COLUMN()),"")</f>
        <v>43493</v>
      </c>
      <c r="L158" s="20" t="str">
        <f>IFERROR(INDEX(tb.Data[],MATCH(SMALL(tb.Data[Index],ROW($A154)),tb.Data[Index],0),COLUMN()),"")</f>
        <v xml:space="preserve"> de4ca0e8c0</v>
      </c>
    </row>
    <row r="159" spans="1:12" x14ac:dyDescent="0.2">
      <c r="A159" s="20">
        <f>IF(ROW($A155)&lt;=COUNT(tb.Data[Index]),ROW($A155),"")</f>
        <v>155</v>
      </c>
      <c r="B159" s="20" t="str">
        <f>IFERROR(INDEX(tb.Data[],MATCH(SMALL(tb.Data[Index],ROW($A155)),tb.Data[Index],0),COLUMN()),"")</f>
        <v>not set</v>
      </c>
      <c r="C159" s="20" t="str">
        <f>IFERROR(INDEX(tb.Data[],MATCH(SMALL(tb.Data[Index],ROW($A155)),tb.Data[Index],0),COLUMN()),"")</f>
        <v>89533320</v>
      </c>
      <c r="D159" s="20" t="str">
        <f>IFERROR(INDEX(tb.Data[],MATCH(SMALL(tb.Data[Index],ROW($A155)),tb.Data[Index],0),COLUMN()),"")</f>
        <v>Achmad Suwanda</v>
      </c>
      <c r="E159" s="20" t="str">
        <f>IFERROR(INDEX(tb.Data[],MATCH(SMALL(tb.Data[Index],ROW($A155)),tb.Data[Index],0),COLUMN()),"")</f>
        <v>Surabaya</v>
      </c>
      <c r="F159" s="20">
        <f>IFERROR(INDEX(tb.Data[],MATCH(SMALL(tb.Data[Index],ROW($A155)),tb.Data[Index],0),COLUMN()),"")</f>
        <v>200000</v>
      </c>
      <c r="G159" s="20" t="str">
        <f>IFERROR(INDEX(tb.Data[],MATCH(SMALL(tb.Data[Index],ROW($A155)),tb.Data[Index],0),COLUMN()),"")</f>
        <v>Voice</v>
      </c>
      <c r="H159" s="20" t="str">
        <f>IFERROR(INDEX(tb.Data[],MATCH(SMALL(tb.Data[Index],ROW($A155)),tb.Data[Index],0),COLUMN()),"")</f>
        <v>T100 X2</v>
      </c>
      <c r="I159" s="20" t="str">
        <f>IFERROR(INDEX(tb.Data[],MATCH(SMALL(tb.Data[Index],ROW($A155)),tb.Data[Index],0),COLUMN()),"")</f>
        <v>Machmudah Fithriyah MS</v>
      </c>
      <c r="J159" s="20" t="str">
        <f>IFERROR(INDEX(tb.Data[],MATCH(SMALL(tb.Data[Index],ROW($A155)),tb.Data[Index],0),COLUMN()),"")</f>
        <v>18-RNI-NSN-H3I-00-002</v>
      </c>
      <c r="K159" s="26">
        <f>IFERROR(INDEX(tb.Data[],MATCH(SMALL(tb.Data[Index],ROW($A155)),tb.Data[Index],0),COLUMN()),"")</f>
        <v>43493</v>
      </c>
      <c r="L159" s="20" t="str">
        <f>IFERROR(INDEX(tb.Data[],MATCH(SMALL(tb.Data[Index],ROW($A155)),tb.Data[Index],0),COLUMN()),"")</f>
        <v xml:space="preserve"> de4ca0e8c0</v>
      </c>
    </row>
    <row r="160" spans="1:12" x14ac:dyDescent="0.2">
      <c r="A160" s="20">
        <f>IF(ROW($A156)&lt;=COUNT(tb.Data[Index]),ROW($A156),"")</f>
        <v>156</v>
      </c>
      <c r="B160" s="20" t="str">
        <f>IFERROR(INDEX(tb.Data[],MATCH(SMALL(tb.Data[Index],ROW($A156)),tb.Data[Index],0),COLUMN()),"")</f>
        <v>not set</v>
      </c>
      <c r="C160" s="20" t="str">
        <f>IFERROR(INDEX(tb.Data[],MATCH(SMALL(tb.Data[Index],ROW($A156)),tb.Data[Index],0),COLUMN()),"")</f>
        <v>89702652</v>
      </c>
      <c r="D160" s="20" t="str">
        <f>IFERROR(INDEX(tb.Data[],MATCH(SMALL(tb.Data[Index],ROW($A156)),tb.Data[Index],0),COLUMN()),"")</f>
        <v>Ainun Maqharim</v>
      </c>
      <c r="E160" s="20" t="str">
        <f>IFERROR(INDEX(tb.Data[],MATCH(SMALL(tb.Data[Index],ROW($A156)),tb.Data[Index],0),COLUMN()),"")</f>
        <v>Surabaya</v>
      </c>
      <c r="F160" s="20">
        <f>IFERROR(INDEX(tb.Data[],MATCH(SMALL(tb.Data[Index],ROW($A156)),tb.Data[Index],0),COLUMN()),"")</f>
        <v>200000</v>
      </c>
      <c r="G160" s="20" t="str">
        <f>IFERROR(INDEX(tb.Data[],MATCH(SMALL(tb.Data[Index],ROW($A156)),tb.Data[Index],0),COLUMN()),"")</f>
        <v>Voice</v>
      </c>
      <c r="H160" s="20" t="str">
        <f>IFERROR(INDEX(tb.Data[],MATCH(SMALL(tb.Data[Index],ROW($A156)),tb.Data[Index],0),COLUMN()),"")</f>
        <v>T100 X2</v>
      </c>
      <c r="I160" s="20" t="str">
        <f>IFERROR(INDEX(tb.Data[],MATCH(SMALL(tb.Data[Index],ROW($A156)),tb.Data[Index],0),COLUMN()),"")</f>
        <v>Machmudah Fithriyah MS</v>
      </c>
      <c r="J160" s="20" t="str">
        <f>IFERROR(INDEX(tb.Data[],MATCH(SMALL(tb.Data[Index],ROW($A156)),tb.Data[Index],0),COLUMN()),"")</f>
        <v>18-RNI-NSN-H3I-00-002</v>
      </c>
      <c r="K160" s="26">
        <f>IFERROR(INDEX(tb.Data[],MATCH(SMALL(tb.Data[Index],ROW($A156)),tb.Data[Index],0),COLUMN()),"")</f>
        <v>43493</v>
      </c>
      <c r="L160" s="20" t="str">
        <f>IFERROR(INDEX(tb.Data[],MATCH(SMALL(tb.Data[Index],ROW($A156)),tb.Data[Index],0),COLUMN()),"")</f>
        <v xml:space="preserve"> de4ca0e8c0</v>
      </c>
    </row>
    <row r="161" spans="1:12" x14ac:dyDescent="0.2">
      <c r="A161" s="20">
        <f>IF(ROW($A157)&lt;=COUNT(tb.Data[Index]),ROW($A157),"")</f>
        <v>157</v>
      </c>
      <c r="B161" s="20" t="str">
        <f>IFERROR(INDEX(tb.Data[],MATCH(SMALL(tb.Data[Index],ROW($A157)),tb.Data[Index],0),COLUMN()),"")</f>
        <v>not set</v>
      </c>
      <c r="C161" s="20" t="str">
        <f>IFERROR(INDEX(tb.Data[],MATCH(SMALL(tb.Data[Index],ROW($A157)),tb.Data[Index],0),COLUMN()),"")</f>
        <v>89580627</v>
      </c>
      <c r="D161" s="20" t="str">
        <f>IFERROR(INDEX(tb.Data[],MATCH(SMALL(tb.Data[Index],ROW($A157)),tb.Data[Index],0),COLUMN()),"")</f>
        <v>Ainun Maqharim</v>
      </c>
      <c r="E161" s="20" t="str">
        <f>IFERROR(INDEX(tb.Data[],MATCH(SMALL(tb.Data[Index],ROW($A157)),tb.Data[Index],0),COLUMN()),"")</f>
        <v>Surabaya</v>
      </c>
      <c r="F161" s="20">
        <f>IFERROR(INDEX(tb.Data[],MATCH(SMALL(tb.Data[Index],ROW($A157)),tb.Data[Index],0),COLUMN()),"")</f>
        <v>200000</v>
      </c>
      <c r="G161" s="20" t="str">
        <f>IFERROR(INDEX(tb.Data[],MATCH(SMALL(tb.Data[Index],ROW($A157)),tb.Data[Index],0),COLUMN()),"")</f>
        <v>Voice</v>
      </c>
      <c r="H161" s="20" t="str">
        <f>IFERROR(INDEX(tb.Data[],MATCH(SMALL(tb.Data[Index],ROW($A157)),tb.Data[Index],0),COLUMN()),"")</f>
        <v>T100 X2</v>
      </c>
      <c r="I161" s="20" t="str">
        <f>IFERROR(INDEX(tb.Data[],MATCH(SMALL(tb.Data[Index],ROW($A157)),tb.Data[Index],0),COLUMN()),"")</f>
        <v>Machmudah Fithriyah MS</v>
      </c>
      <c r="J161" s="20" t="str">
        <f>IFERROR(INDEX(tb.Data[],MATCH(SMALL(tb.Data[Index],ROW($A157)),tb.Data[Index],0),COLUMN()),"")</f>
        <v>18-RNI-NSN-H3I-00-002</v>
      </c>
      <c r="K161" s="26">
        <f>IFERROR(INDEX(tb.Data[],MATCH(SMALL(tb.Data[Index],ROW($A157)),tb.Data[Index],0),COLUMN()),"")</f>
        <v>43493</v>
      </c>
      <c r="L161" s="20" t="str">
        <f>IFERROR(INDEX(tb.Data[],MATCH(SMALL(tb.Data[Index],ROW($A157)),tb.Data[Index],0),COLUMN()),"")</f>
        <v xml:space="preserve"> de4ca0e8c0</v>
      </c>
    </row>
    <row r="162" spans="1:12" x14ac:dyDescent="0.2">
      <c r="A162" s="20">
        <f>IF(ROW($A158)&lt;=COUNT(tb.Data[Index]),ROW($A158),"")</f>
        <v>158</v>
      </c>
      <c r="B162" s="20" t="str">
        <f>IFERROR(INDEX(tb.Data[],MATCH(SMALL(tb.Data[Index],ROW($A158)),tb.Data[Index],0),COLUMN()),"")</f>
        <v>not set</v>
      </c>
      <c r="C162" s="20" t="str">
        <f>IFERROR(INDEX(tb.Data[],MATCH(SMALL(tb.Data[Index],ROW($A158)),tb.Data[Index],0),COLUMN()),"")</f>
        <v>89580627</v>
      </c>
      <c r="D162" s="20" t="str">
        <f>IFERROR(INDEX(tb.Data[],MATCH(SMALL(tb.Data[Index],ROW($A158)),tb.Data[Index],0),COLUMN()),"")</f>
        <v>Ainun Maqharim</v>
      </c>
      <c r="E162" s="20" t="str">
        <f>IFERROR(INDEX(tb.Data[],MATCH(SMALL(tb.Data[Index],ROW($A158)),tb.Data[Index],0),COLUMN()),"")</f>
        <v>Surabaya</v>
      </c>
      <c r="F162" s="20">
        <f>IFERROR(INDEX(tb.Data[],MATCH(SMALL(tb.Data[Index],ROW($A158)),tb.Data[Index],0),COLUMN()),"")</f>
        <v>200000</v>
      </c>
      <c r="G162" s="20" t="str">
        <f>IFERROR(INDEX(tb.Data[],MATCH(SMALL(tb.Data[Index],ROW($A158)),tb.Data[Index],0),COLUMN()),"")</f>
        <v>Voice</v>
      </c>
      <c r="H162" s="20" t="str">
        <f>IFERROR(INDEX(tb.Data[],MATCH(SMALL(tb.Data[Index],ROW($A158)),tb.Data[Index],0),COLUMN()),"")</f>
        <v>T100 X2</v>
      </c>
      <c r="I162" s="20" t="str">
        <f>IFERROR(INDEX(tb.Data[],MATCH(SMALL(tb.Data[Index],ROW($A158)),tb.Data[Index],0),COLUMN()),"")</f>
        <v>Machmudah Fithriyah MS</v>
      </c>
      <c r="J162" s="20" t="str">
        <f>IFERROR(INDEX(tb.Data[],MATCH(SMALL(tb.Data[Index],ROW($A158)),tb.Data[Index],0),COLUMN()),"")</f>
        <v>18-RNI-NSN-H3I-00-002</v>
      </c>
      <c r="K162" s="26">
        <f>IFERROR(INDEX(tb.Data[],MATCH(SMALL(tb.Data[Index],ROW($A158)),tb.Data[Index],0),COLUMN()),"")</f>
        <v>43493</v>
      </c>
      <c r="L162" s="20" t="str">
        <f>IFERROR(INDEX(tb.Data[],MATCH(SMALL(tb.Data[Index],ROW($A158)),tb.Data[Index],0),COLUMN()),"")</f>
        <v xml:space="preserve"> de4ca0e8c0</v>
      </c>
    </row>
    <row r="163" spans="1:12" x14ac:dyDescent="0.2">
      <c r="A163" s="20">
        <f>IF(ROW($A159)&lt;=COUNT(tb.Data[Index]),ROW($A159),"")</f>
        <v>159</v>
      </c>
      <c r="B163" s="20" t="str">
        <f>IFERROR(INDEX(tb.Data[],MATCH(SMALL(tb.Data[Index],ROW($A159)),tb.Data[Index],0),COLUMN()),"")</f>
        <v>not set</v>
      </c>
      <c r="C163" s="20" t="str">
        <f>IFERROR(INDEX(tb.Data[],MATCH(SMALL(tb.Data[Index],ROW($A159)),tb.Data[Index],0),COLUMN()),"")</f>
        <v>89527888</v>
      </c>
      <c r="D163" s="20" t="str">
        <f>IFERROR(INDEX(tb.Data[],MATCH(SMALL(tb.Data[Index],ROW($A159)),tb.Data[Index],0),COLUMN()),"")</f>
        <v>Andini Rahmad Hatsani</v>
      </c>
      <c r="E163" s="20" t="str">
        <f>IFERROR(INDEX(tb.Data[],MATCH(SMALL(tb.Data[Index],ROW($A159)),tb.Data[Index],0),COLUMN()),"")</f>
        <v>Surabaya</v>
      </c>
      <c r="F163" s="20">
        <f>IFERROR(INDEX(tb.Data[],MATCH(SMALL(tb.Data[Index],ROW($A159)),tb.Data[Index],0),COLUMN()),"")</f>
        <v>200000</v>
      </c>
      <c r="G163" s="20" t="str">
        <f>IFERROR(INDEX(tb.Data[],MATCH(SMALL(tb.Data[Index],ROW($A159)),tb.Data[Index],0),COLUMN()),"")</f>
        <v>Voice</v>
      </c>
      <c r="H163" s="20" t="str">
        <f>IFERROR(INDEX(tb.Data[],MATCH(SMALL(tb.Data[Index],ROW($A159)),tb.Data[Index],0),COLUMN()),"")</f>
        <v>T100 X2</v>
      </c>
      <c r="I163" s="20" t="str">
        <f>IFERROR(INDEX(tb.Data[],MATCH(SMALL(tb.Data[Index],ROW($A159)),tb.Data[Index],0),COLUMN()),"")</f>
        <v>Machmudah Fithriyah MS</v>
      </c>
      <c r="J163" s="20" t="str">
        <f>IFERROR(INDEX(tb.Data[],MATCH(SMALL(tb.Data[Index],ROW($A159)),tb.Data[Index],0),COLUMN()),"")</f>
        <v>18-RNI-NSN-H3I-00-002</v>
      </c>
      <c r="K163" s="26">
        <f>IFERROR(INDEX(tb.Data[],MATCH(SMALL(tb.Data[Index],ROW($A159)),tb.Data[Index],0),COLUMN()),"")</f>
        <v>43493</v>
      </c>
      <c r="L163" s="20" t="str">
        <f>IFERROR(INDEX(tb.Data[],MATCH(SMALL(tb.Data[Index],ROW($A159)),tb.Data[Index],0),COLUMN()),"")</f>
        <v xml:space="preserve"> de4ca0e8c0</v>
      </c>
    </row>
    <row r="164" spans="1:12" x14ac:dyDescent="0.2">
      <c r="A164" s="20">
        <f>IF(ROW($A160)&lt;=COUNT(tb.Data[Index]),ROW($A160),"")</f>
        <v>160</v>
      </c>
      <c r="B164" s="20" t="str">
        <f>IFERROR(INDEX(tb.Data[],MATCH(SMALL(tb.Data[Index],ROW($A160)),tb.Data[Index],0),COLUMN()),"")</f>
        <v>not set</v>
      </c>
      <c r="C164" s="20" t="str">
        <f>IFERROR(INDEX(tb.Data[],MATCH(SMALL(tb.Data[Index],ROW($A160)),tb.Data[Index],0),COLUMN()),"")</f>
        <v>89534520</v>
      </c>
      <c r="D164" s="20" t="str">
        <f>IFERROR(INDEX(tb.Data[],MATCH(SMALL(tb.Data[Index],ROW($A160)),tb.Data[Index],0),COLUMN()),"")</f>
        <v>Andini Rahmad Hatsani</v>
      </c>
      <c r="E164" s="20" t="str">
        <f>IFERROR(INDEX(tb.Data[],MATCH(SMALL(tb.Data[Index],ROW($A160)),tb.Data[Index],0),COLUMN()),"")</f>
        <v>Surabaya</v>
      </c>
      <c r="F164" s="20">
        <f>IFERROR(INDEX(tb.Data[],MATCH(SMALL(tb.Data[Index],ROW($A160)),tb.Data[Index],0),COLUMN()),"")</f>
        <v>200000</v>
      </c>
      <c r="G164" s="20" t="str">
        <f>IFERROR(INDEX(tb.Data[],MATCH(SMALL(tb.Data[Index],ROW($A160)),tb.Data[Index],0),COLUMN()),"")</f>
        <v>Voice</v>
      </c>
      <c r="H164" s="20" t="str">
        <f>IFERROR(INDEX(tb.Data[],MATCH(SMALL(tb.Data[Index],ROW($A160)),tb.Data[Index],0),COLUMN()),"")</f>
        <v>T100 X2</v>
      </c>
      <c r="I164" s="20" t="str">
        <f>IFERROR(INDEX(tb.Data[],MATCH(SMALL(tb.Data[Index],ROW($A160)),tb.Data[Index],0),COLUMN()),"")</f>
        <v>Machmudah Fithriyah MS</v>
      </c>
      <c r="J164" s="20" t="str">
        <f>IFERROR(INDEX(tb.Data[],MATCH(SMALL(tb.Data[Index],ROW($A160)),tb.Data[Index],0),COLUMN()),"")</f>
        <v>18-RNI-NSN-H3I-00-002</v>
      </c>
      <c r="K164" s="26">
        <f>IFERROR(INDEX(tb.Data[],MATCH(SMALL(tb.Data[Index],ROW($A160)),tb.Data[Index],0),COLUMN()),"")</f>
        <v>43493</v>
      </c>
      <c r="L164" s="20" t="str">
        <f>IFERROR(INDEX(tb.Data[],MATCH(SMALL(tb.Data[Index],ROW($A160)),tb.Data[Index],0),COLUMN()),"")</f>
        <v xml:space="preserve"> de4ca0e8c0</v>
      </c>
    </row>
    <row r="165" spans="1:12" x14ac:dyDescent="0.2">
      <c r="A165" s="20">
        <f>IF(ROW($A161)&lt;=COUNT(tb.Data[Index]),ROW($A161),"")</f>
        <v>161</v>
      </c>
      <c r="B165" s="20" t="str">
        <f>IFERROR(INDEX(tb.Data[],MATCH(SMALL(tb.Data[Index],ROW($A161)),tb.Data[Index],0),COLUMN()),"")</f>
        <v>not set</v>
      </c>
      <c r="C165" s="20" t="str">
        <f>IFERROR(INDEX(tb.Data[],MATCH(SMALL(tb.Data[Index],ROW($A161)),tb.Data[Index],0),COLUMN()),"")</f>
        <v>89996723</v>
      </c>
      <c r="D165" s="20" t="str">
        <f>IFERROR(INDEX(tb.Data[],MATCH(SMALL(tb.Data[Index],ROW($A161)),tb.Data[Index],0),COLUMN()),"")</f>
        <v>Andini Rahmad Hatsani</v>
      </c>
      <c r="E165" s="20" t="str">
        <f>IFERROR(INDEX(tb.Data[],MATCH(SMALL(tb.Data[Index],ROW($A161)),tb.Data[Index],0),COLUMN()),"")</f>
        <v>Surabaya</v>
      </c>
      <c r="F165" s="20">
        <f>IFERROR(INDEX(tb.Data[],MATCH(SMALL(tb.Data[Index],ROW($A161)),tb.Data[Index],0),COLUMN()),"")</f>
        <v>200000</v>
      </c>
      <c r="G165" s="20" t="str">
        <f>IFERROR(INDEX(tb.Data[],MATCH(SMALL(tb.Data[Index],ROW($A161)),tb.Data[Index],0),COLUMN()),"")</f>
        <v>Voice</v>
      </c>
      <c r="H165" s="20" t="str">
        <f>IFERROR(INDEX(tb.Data[],MATCH(SMALL(tb.Data[Index],ROW($A161)),tb.Data[Index],0),COLUMN()),"")</f>
        <v>T100 X2</v>
      </c>
      <c r="I165" s="20" t="str">
        <f>IFERROR(INDEX(tb.Data[],MATCH(SMALL(tb.Data[Index],ROW($A161)),tb.Data[Index],0),COLUMN()),"")</f>
        <v>Machmudah Fithriyah MS</v>
      </c>
      <c r="J165" s="20" t="str">
        <f>IFERROR(INDEX(tb.Data[],MATCH(SMALL(tb.Data[Index],ROW($A161)),tb.Data[Index],0),COLUMN()),"")</f>
        <v>18-RNI-NSN-H3I-00-002</v>
      </c>
      <c r="K165" s="26">
        <f>IFERROR(INDEX(tb.Data[],MATCH(SMALL(tb.Data[Index],ROW($A161)),tb.Data[Index],0),COLUMN()),"")</f>
        <v>43493</v>
      </c>
      <c r="L165" s="20" t="str">
        <f>IFERROR(INDEX(tb.Data[],MATCH(SMALL(tb.Data[Index],ROW($A161)),tb.Data[Index],0),COLUMN()),"")</f>
        <v xml:space="preserve"> de4ca0e8c0</v>
      </c>
    </row>
    <row r="166" spans="1:12" x14ac:dyDescent="0.2">
      <c r="A166" s="20">
        <f>IF(ROW($A162)&lt;=COUNT(tb.Data[Index]),ROW($A162),"")</f>
        <v>162</v>
      </c>
      <c r="B166" s="20" t="str">
        <f>IFERROR(INDEX(tb.Data[],MATCH(SMALL(tb.Data[Index],ROW($A162)),tb.Data[Index],0),COLUMN()),"")</f>
        <v>not set</v>
      </c>
      <c r="C166" s="20" t="str">
        <f>IFERROR(INDEX(tb.Data[],MATCH(SMALL(tb.Data[Index],ROW($A162)),tb.Data[Index],0),COLUMN()),"")</f>
        <v>89535320</v>
      </c>
      <c r="D166" s="20" t="str">
        <f>IFERROR(INDEX(tb.Data[],MATCH(SMALL(tb.Data[Index],ROW($A162)),tb.Data[Index],0),COLUMN()),"")</f>
        <v>Okky Ardian Dinata</v>
      </c>
      <c r="E166" s="20" t="str">
        <f>IFERROR(INDEX(tb.Data[],MATCH(SMALL(tb.Data[Index],ROW($A162)),tb.Data[Index],0),COLUMN()),"")</f>
        <v>Surabaya</v>
      </c>
      <c r="F166" s="20">
        <f>IFERROR(INDEX(tb.Data[],MATCH(SMALL(tb.Data[Index],ROW($A162)),tb.Data[Index],0),COLUMN()),"")</f>
        <v>100000</v>
      </c>
      <c r="G166" s="20" t="str">
        <f>IFERROR(INDEX(tb.Data[],MATCH(SMALL(tb.Data[Index],ROW($A162)),tb.Data[Index],0),COLUMN()),"")</f>
        <v>Voice</v>
      </c>
      <c r="H166" s="20" t="str">
        <f>IFERROR(INDEX(tb.Data[],MATCH(SMALL(tb.Data[Index],ROW($A162)),tb.Data[Index],0),COLUMN()),"")</f>
        <v>T100</v>
      </c>
      <c r="I166" s="20" t="str">
        <f>IFERROR(INDEX(tb.Data[],MATCH(SMALL(tb.Data[Index],ROW($A162)),tb.Data[Index],0),COLUMN()),"")</f>
        <v>Machmudah Fithriyah MS</v>
      </c>
      <c r="J166" s="20" t="str">
        <f>IFERROR(INDEX(tb.Data[],MATCH(SMALL(tb.Data[Index],ROW($A162)),tb.Data[Index],0),COLUMN()),"")</f>
        <v>18-RNI-NSN-H3I-00-002</v>
      </c>
      <c r="K166" s="26">
        <f>IFERROR(INDEX(tb.Data[],MATCH(SMALL(tb.Data[Index],ROW($A162)),tb.Data[Index],0),COLUMN()),"")</f>
        <v>43493</v>
      </c>
      <c r="L166" s="20" t="str">
        <f>IFERROR(INDEX(tb.Data[],MATCH(SMALL(tb.Data[Index],ROW($A162)),tb.Data[Index],0),COLUMN()),"")</f>
        <v xml:space="preserve"> de4ca0e8c0</v>
      </c>
    </row>
    <row r="167" spans="1:12" x14ac:dyDescent="0.2">
      <c r="A167" s="20">
        <f>IF(ROW($A163)&lt;=COUNT(tb.Data[Index]),ROW($A163),"")</f>
        <v>163</v>
      </c>
      <c r="B167" s="20" t="str">
        <f>IFERROR(INDEX(tb.Data[],MATCH(SMALL(tb.Data[Index],ROW($A163)),tb.Data[Index],0),COLUMN()),"")</f>
        <v>not set</v>
      </c>
      <c r="C167" s="20" t="str">
        <f>IFERROR(INDEX(tb.Data[],MATCH(SMALL(tb.Data[Index],ROW($A163)),tb.Data[Index],0),COLUMN()),"")</f>
        <v>89533113</v>
      </c>
      <c r="D167" s="20" t="str">
        <f>IFERROR(INDEX(tb.Data[],MATCH(SMALL(tb.Data[Index],ROW($A163)),tb.Data[Index],0),COLUMN()),"")</f>
        <v>Okky Ardian Dinata</v>
      </c>
      <c r="E167" s="20" t="str">
        <f>IFERROR(INDEX(tb.Data[],MATCH(SMALL(tb.Data[Index],ROW($A163)),tb.Data[Index],0),COLUMN()),"")</f>
        <v>Surabaya</v>
      </c>
      <c r="F167" s="20">
        <f>IFERROR(INDEX(tb.Data[],MATCH(SMALL(tb.Data[Index],ROW($A163)),tb.Data[Index],0),COLUMN()),"")</f>
        <v>100000</v>
      </c>
      <c r="G167" s="20" t="str">
        <f>IFERROR(INDEX(tb.Data[],MATCH(SMALL(tb.Data[Index],ROW($A163)),tb.Data[Index],0),COLUMN()),"")</f>
        <v>Voice</v>
      </c>
      <c r="H167" s="20" t="str">
        <f>IFERROR(INDEX(tb.Data[],MATCH(SMALL(tb.Data[Index],ROW($A163)),tb.Data[Index],0),COLUMN()),"")</f>
        <v>T100</v>
      </c>
      <c r="I167" s="20" t="str">
        <f>IFERROR(INDEX(tb.Data[],MATCH(SMALL(tb.Data[Index],ROW($A163)),tb.Data[Index],0),COLUMN()),"")</f>
        <v>Machmudah Fithriyah MS</v>
      </c>
      <c r="J167" s="20" t="str">
        <f>IFERROR(INDEX(tb.Data[],MATCH(SMALL(tb.Data[Index],ROW($A163)),tb.Data[Index],0),COLUMN()),"")</f>
        <v>18-RNI-NSN-H3I-00-002</v>
      </c>
      <c r="K167" s="26">
        <f>IFERROR(INDEX(tb.Data[],MATCH(SMALL(tb.Data[Index],ROW($A163)),tb.Data[Index],0),COLUMN()),"")</f>
        <v>43493</v>
      </c>
      <c r="L167" s="20" t="str">
        <f>IFERROR(INDEX(tb.Data[],MATCH(SMALL(tb.Data[Index],ROW($A163)),tb.Data[Index],0),COLUMN()),"")</f>
        <v xml:space="preserve"> de4ca0e8c0</v>
      </c>
    </row>
    <row r="168" spans="1:12" x14ac:dyDescent="0.2">
      <c r="A168" s="20">
        <f>IF(ROW($A164)&lt;=COUNT(tb.Data[Index]),ROW($A164),"")</f>
        <v>164</v>
      </c>
      <c r="B168" s="20" t="str">
        <f>IFERROR(INDEX(tb.Data[],MATCH(SMALL(tb.Data[Index],ROW($A164)),tb.Data[Index],0),COLUMN()),"")</f>
        <v>not set</v>
      </c>
      <c r="C168" s="20" t="str">
        <f>IFERROR(INDEX(tb.Data[],MATCH(SMALL(tb.Data[Index],ROW($A164)),tb.Data[Index],0),COLUMN()),"")</f>
        <v>89935886</v>
      </c>
      <c r="D168" s="20" t="str">
        <f>IFERROR(INDEX(tb.Data[],MATCH(SMALL(tb.Data[Index],ROW($A164)),tb.Data[Index],0),COLUMN()),"")</f>
        <v>Okky Ardian Dinata</v>
      </c>
      <c r="E168" s="20" t="str">
        <f>IFERROR(INDEX(tb.Data[],MATCH(SMALL(tb.Data[Index],ROW($A164)),tb.Data[Index],0),COLUMN()),"")</f>
        <v>Surabaya</v>
      </c>
      <c r="F168" s="20">
        <f>IFERROR(INDEX(tb.Data[],MATCH(SMALL(tb.Data[Index],ROW($A164)),tb.Data[Index],0),COLUMN()),"")</f>
        <v>100000</v>
      </c>
      <c r="G168" s="20" t="str">
        <f>IFERROR(INDEX(tb.Data[],MATCH(SMALL(tb.Data[Index],ROW($A164)),tb.Data[Index],0),COLUMN()),"")</f>
        <v>Voice</v>
      </c>
      <c r="H168" s="20" t="str">
        <f>IFERROR(INDEX(tb.Data[],MATCH(SMALL(tb.Data[Index],ROW($A164)),tb.Data[Index],0),COLUMN()),"")</f>
        <v>T100</v>
      </c>
      <c r="I168" s="20" t="str">
        <f>IFERROR(INDEX(tb.Data[],MATCH(SMALL(tb.Data[Index],ROW($A164)),tb.Data[Index],0),COLUMN()),"")</f>
        <v>Machmudah Fithriyah MS</v>
      </c>
      <c r="J168" s="20" t="str">
        <f>IFERROR(INDEX(tb.Data[],MATCH(SMALL(tb.Data[Index],ROW($A164)),tb.Data[Index],0),COLUMN()),"")</f>
        <v>18-RNI-NSN-H3I-00-002</v>
      </c>
      <c r="K168" s="26">
        <f>IFERROR(INDEX(tb.Data[],MATCH(SMALL(tb.Data[Index],ROW($A164)),tb.Data[Index],0),COLUMN()),"")</f>
        <v>43493</v>
      </c>
      <c r="L168" s="20" t="str">
        <f>IFERROR(INDEX(tb.Data[],MATCH(SMALL(tb.Data[Index],ROW($A164)),tb.Data[Index],0),COLUMN()),"")</f>
        <v xml:space="preserve"> de4ca0e8c0</v>
      </c>
    </row>
    <row r="169" spans="1:12" x14ac:dyDescent="0.2">
      <c r="A169" s="20">
        <f>IF(ROW($A165)&lt;=COUNT(tb.Data[Index]),ROW($A165),"")</f>
        <v>165</v>
      </c>
      <c r="B169" s="20" t="str">
        <f>IFERROR(INDEX(tb.Data[],MATCH(SMALL(tb.Data[Index],ROW($A165)),tb.Data[Index],0),COLUMN()),"")</f>
        <v>not set</v>
      </c>
      <c r="C169" s="20" t="str">
        <f>IFERROR(INDEX(tb.Data[],MATCH(SMALL(tb.Data[Index],ROW($A165)),tb.Data[Index],0),COLUMN()),"")</f>
        <v>89533363</v>
      </c>
      <c r="D169" s="20" t="str">
        <f>IFERROR(INDEX(tb.Data[],MATCH(SMALL(tb.Data[Index],ROW($A165)),tb.Data[Index],0),COLUMN()),"")</f>
        <v>Yusuf Purwanto</v>
      </c>
      <c r="E169" s="20" t="str">
        <f>IFERROR(INDEX(tb.Data[],MATCH(SMALL(tb.Data[Index],ROW($A165)),tb.Data[Index],0),COLUMN()),"")</f>
        <v>Surabaya</v>
      </c>
      <c r="F169" s="20">
        <f>IFERROR(INDEX(tb.Data[],MATCH(SMALL(tb.Data[Index],ROW($A165)),tb.Data[Index],0),COLUMN()),"")</f>
        <v>100000</v>
      </c>
      <c r="G169" s="20" t="str">
        <f>IFERROR(INDEX(tb.Data[],MATCH(SMALL(tb.Data[Index],ROW($A165)),tb.Data[Index],0),COLUMN()),"")</f>
        <v>Voice</v>
      </c>
      <c r="H169" s="20" t="str">
        <f>IFERROR(INDEX(tb.Data[],MATCH(SMALL(tb.Data[Index],ROW($A165)),tb.Data[Index],0),COLUMN()),"")</f>
        <v>T100</v>
      </c>
      <c r="I169" s="20" t="str">
        <f>IFERROR(INDEX(tb.Data[],MATCH(SMALL(tb.Data[Index],ROW($A165)),tb.Data[Index],0),COLUMN()),"")</f>
        <v>Machmudah Fithriyah MS</v>
      </c>
      <c r="J169" s="20" t="str">
        <f>IFERROR(INDEX(tb.Data[],MATCH(SMALL(tb.Data[Index],ROW($A165)),tb.Data[Index],0),COLUMN()),"")</f>
        <v>18-RNI-NSN-H3I-00-002</v>
      </c>
      <c r="K169" s="26">
        <f>IFERROR(INDEX(tb.Data[],MATCH(SMALL(tb.Data[Index],ROW($A165)),tb.Data[Index],0),COLUMN()),"")</f>
        <v>43493</v>
      </c>
      <c r="L169" s="20" t="str">
        <f>IFERROR(INDEX(tb.Data[],MATCH(SMALL(tb.Data[Index],ROW($A165)),tb.Data[Index],0),COLUMN()),"")</f>
        <v xml:space="preserve"> de4ca0e8c0</v>
      </c>
    </row>
    <row r="170" spans="1:12" x14ac:dyDescent="0.2">
      <c r="A170" s="20">
        <f>IF(ROW($A166)&lt;=COUNT(tb.Data[Index]),ROW($A166),"")</f>
        <v>166</v>
      </c>
      <c r="B170" s="20" t="str">
        <f>IFERROR(INDEX(tb.Data[],MATCH(SMALL(tb.Data[Index],ROW($A166)),tb.Data[Index],0),COLUMN()),"")</f>
        <v>not set</v>
      </c>
      <c r="C170" s="20" t="str">
        <f>IFERROR(INDEX(tb.Data[],MATCH(SMALL(tb.Data[Index],ROW($A166)),tb.Data[Index],0),COLUMN()),"")</f>
        <v>89540020</v>
      </c>
      <c r="D170" s="20" t="str">
        <f>IFERROR(INDEX(tb.Data[],MATCH(SMALL(tb.Data[Index],ROW($A166)),tb.Data[Index],0),COLUMN()),"")</f>
        <v>Yusuf Purwanto</v>
      </c>
      <c r="E170" s="20" t="str">
        <f>IFERROR(INDEX(tb.Data[],MATCH(SMALL(tb.Data[Index],ROW($A166)),tb.Data[Index],0),COLUMN()),"")</f>
        <v>Surabaya</v>
      </c>
      <c r="F170" s="20">
        <f>IFERROR(INDEX(tb.Data[],MATCH(SMALL(tb.Data[Index],ROW($A166)),tb.Data[Index],0),COLUMN()),"")</f>
        <v>100000</v>
      </c>
      <c r="G170" s="20" t="str">
        <f>IFERROR(INDEX(tb.Data[],MATCH(SMALL(tb.Data[Index],ROW($A166)),tb.Data[Index],0),COLUMN()),"")</f>
        <v>Voice</v>
      </c>
      <c r="H170" s="20" t="str">
        <f>IFERROR(INDEX(tb.Data[],MATCH(SMALL(tb.Data[Index],ROW($A166)),tb.Data[Index],0),COLUMN()),"")</f>
        <v>T100</v>
      </c>
      <c r="I170" s="20" t="str">
        <f>IFERROR(INDEX(tb.Data[],MATCH(SMALL(tb.Data[Index],ROW($A166)),tb.Data[Index],0),COLUMN()),"")</f>
        <v>Machmudah Fithriyah MS</v>
      </c>
      <c r="J170" s="20" t="str">
        <f>IFERROR(INDEX(tb.Data[],MATCH(SMALL(tb.Data[Index],ROW($A166)),tb.Data[Index],0),COLUMN()),"")</f>
        <v>18-RNI-NSN-H3I-00-002</v>
      </c>
      <c r="K170" s="26">
        <f>IFERROR(INDEX(tb.Data[],MATCH(SMALL(tb.Data[Index],ROW($A166)),tb.Data[Index],0),COLUMN()),"")</f>
        <v>43493</v>
      </c>
      <c r="L170" s="20" t="str">
        <f>IFERROR(INDEX(tb.Data[],MATCH(SMALL(tb.Data[Index],ROW($A166)),tb.Data[Index],0),COLUMN()),"")</f>
        <v xml:space="preserve"> de4ca0e8c0</v>
      </c>
    </row>
    <row r="171" spans="1:12" x14ac:dyDescent="0.2">
      <c r="A171" s="20">
        <f>IF(ROW($A167)&lt;=COUNT(tb.Data[Index]),ROW($A167),"")</f>
        <v>167</v>
      </c>
      <c r="B171" s="20" t="str">
        <f>IFERROR(INDEX(tb.Data[],MATCH(SMALL(tb.Data[Index],ROW($A167)),tb.Data[Index],0),COLUMN()),"")</f>
        <v>not set</v>
      </c>
      <c r="C171" s="20" t="str">
        <f>IFERROR(INDEX(tb.Data[],MATCH(SMALL(tb.Data[Index],ROW($A167)),tb.Data[Index],0),COLUMN()),"")</f>
        <v>89541848</v>
      </c>
      <c r="D171" s="20" t="str">
        <f>IFERROR(INDEX(tb.Data[],MATCH(SMALL(tb.Data[Index],ROW($A167)),tb.Data[Index],0),COLUMN()),"")</f>
        <v>Yusuf Purwanto</v>
      </c>
      <c r="E171" s="20" t="str">
        <f>IFERROR(INDEX(tb.Data[],MATCH(SMALL(tb.Data[Index],ROW($A167)),tb.Data[Index],0),COLUMN()),"")</f>
        <v>Surabaya</v>
      </c>
      <c r="F171" s="20">
        <f>IFERROR(INDEX(tb.Data[],MATCH(SMALL(tb.Data[Index],ROW($A167)),tb.Data[Index],0),COLUMN()),"")</f>
        <v>100000</v>
      </c>
      <c r="G171" s="20" t="str">
        <f>IFERROR(INDEX(tb.Data[],MATCH(SMALL(tb.Data[Index],ROW($A167)),tb.Data[Index],0),COLUMN()),"")</f>
        <v>Voice</v>
      </c>
      <c r="H171" s="20" t="str">
        <f>IFERROR(INDEX(tb.Data[],MATCH(SMALL(tb.Data[Index],ROW($A167)),tb.Data[Index],0),COLUMN()),"")</f>
        <v>T100</v>
      </c>
      <c r="I171" s="20" t="str">
        <f>IFERROR(INDEX(tb.Data[],MATCH(SMALL(tb.Data[Index],ROW($A167)),tb.Data[Index],0),COLUMN()),"")</f>
        <v>Machmudah Fithriyah MS</v>
      </c>
      <c r="J171" s="20" t="str">
        <f>IFERROR(INDEX(tb.Data[],MATCH(SMALL(tb.Data[Index],ROW($A167)),tb.Data[Index],0),COLUMN()),"")</f>
        <v>18-RNI-NSN-H3I-00-002</v>
      </c>
      <c r="K171" s="26">
        <f>IFERROR(INDEX(tb.Data[],MATCH(SMALL(tb.Data[Index],ROW($A167)),tb.Data[Index],0),COLUMN()),"")</f>
        <v>43493</v>
      </c>
      <c r="L171" s="20" t="str">
        <f>IFERROR(INDEX(tb.Data[],MATCH(SMALL(tb.Data[Index],ROW($A167)),tb.Data[Index],0),COLUMN()),"")</f>
        <v xml:space="preserve"> de4ca0e8c0</v>
      </c>
    </row>
    <row r="172" spans="1:12" x14ac:dyDescent="0.2">
      <c r="A172" s="20">
        <f>IF(ROW($A168)&lt;=COUNT(tb.Data[Index]),ROW($A168),"")</f>
        <v>168</v>
      </c>
      <c r="B172" s="20" t="str">
        <f>IFERROR(INDEX(tb.Data[],MATCH(SMALL(tb.Data[Index],ROW($A168)),tb.Data[Index],0),COLUMN()),"")</f>
        <v>not set</v>
      </c>
      <c r="C172" s="20" t="str">
        <f>IFERROR(INDEX(tb.Data[],MATCH(SMALL(tb.Data[Index],ROW($A168)),tb.Data[Index],0),COLUMN()),"")</f>
        <v>89604078</v>
      </c>
      <c r="D172" s="20" t="str">
        <f>IFERROR(INDEX(tb.Data[],MATCH(SMALL(tb.Data[Index],ROW($A168)),tb.Data[Index],0),COLUMN()),"")</f>
        <v>Nur Andriyan</v>
      </c>
      <c r="E172" s="20" t="str">
        <f>IFERROR(INDEX(tb.Data[],MATCH(SMALL(tb.Data[Index],ROW($A168)),tb.Data[Index],0),COLUMN()),"")</f>
        <v>Surabaya</v>
      </c>
      <c r="F172" s="20">
        <f>IFERROR(INDEX(tb.Data[],MATCH(SMALL(tb.Data[Index],ROW($A168)),tb.Data[Index],0),COLUMN()),"")</f>
        <v>200000</v>
      </c>
      <c r="G172" s="20" t="str">
        <f>IFERROR(INDEX(tb.Data[],MATCH(SMALL(tb.Data[Index],ROW($A168)),tb.Data[Index],0),COLUMN()),"")</f>
        <v>Voice</v>
      </c>
      <c r="H172" s="20" t="str">
        <f>IFERROR(INDEX(tb.Data[],MATCH(SMALL(tb.Data[Index],ROW($A168)),tb.Data[Index],0),COLUMN()),"")</f>
        <v>T100 X2</v>
      </c>
      <c r="I172" s="20" t="str">
        <f>IFERROR(INDEX(tb.Data[],MATCH(SMALL(tb.Data[Index],ROW($A168)),tb.Data[Index],0),COLUMN()),"")</f>
        <v>Machmudah Fithriyah MS</v>
      </c>
      <c r="J172" s="20" t="str">
        <f>IFERROR(INDEX(tb.Data[],MATCH(SMALL(tb.Data[Index],ROW($A168)),tb.Data[Index],0),COLUMN()),"")</f>
        <v>18-RNI-NSN-H3I-00-002</v>
      </c>
      <c r="K172" s="26">
        <f>IFERROR(INDEX(tb.Data[],MATCH(SMALL(tb.Data[Index],ROW($A168)),tb.Data[Index],0),COLUMN()),"")</f>
        <v>43493</v>
      </c>
      <c r="L172" s="20" t="str">
        <f>IFERROR(INDEX(tb.Data[],MATCH(SMALL(tb.Data[Index],ROW($A168)),tb.Data[Index],0),COLUMN()),"")</f>
        <v xml:space="preserve"> de4ca0e8c0</v>
      </c>
    </row>
    <row r="173" spans="1:12" x14ac:dyDescent="0.2">
      <c r="A173" s="20">
        <f>IF(ROW($A169)&lt;=COUNT(tb.Data[Index]),ROW($A169),"")</f>
        <v>169</v>
      </c>
      <c r="B173" s="20" t="str">
        <f>IFERROR(INDEX(tb.Data[],MATCH(SMALL(tb.Data[Index],ROW($A169)),tb.Data[Index],0),COLUMN()),"")</f>
        <v>not set</v>
      </c>
      <c r="C173" s="20" t="str">
        <f>IFERROR(INDEX(tb.Data[],MATCH(SMALL(tb.Data[Index],ROW($A169)),tb.Data[Index],0),COLUMN()),"")</f>
        <v>89607078</v>
      </c>
      <c r="D173" s="20" t="str">
        <f>IFERROR(INDEX(tb.Data[],MATCH(SMALL(tb.Data[Index],ROW($A169)),tb.Data[Index],0),COLUMN()),"")</f>
        <v>Nur Andriyan</v>
      </c>
      <c r="E173" s="20" t="str">
        <f>IFERROR(INDEX(tb.Data[],MATCH(SMALL(tb.Data[Index],ROW($A169)),tb.Data[Index],0),COLUMN()),"")</f>
        <v>Surabaya</v>
      </c>
      <c r="F173" s="20">
        <f>IFERROR(INDEX(tb.Data[],MATCH(SMALL(tb.Data[Index],ROW($A169)),tb.Data[Index],0),COLUMN()),"")</f>
        <v>200000</v>
      </c>
      <c r="G173" s="20" t="str">
        <f>IFERROR(INDEX(tb.Data[],MATCH(SMALL(tb.Data[Index],ROW($A169)),tb.Data[Index],0),COLUMN()),"")</f>
        <v>Voice</v>
      </c>
      <c r="H173" s="20" t="str">
        <f>IFERROR(INDEX(tb.Data[],MATCH(SMALL(tb.Data[Index],ROW($A169)),tb.Data[Index],0),COLUMN()),"")</f>
        <v>T100 X2</v>
      </c>
      <c r="I173" s="20" t="str">
        <f>IFERROR(INDEX(tb.Data[],MATCH(SMALL(tb.Data[Index],ROW($A169)),tb.Data[Index],0),COLUMN()),"")</f>
        <v>Machmudah Fithriyah MS</v>
      </c>
      <c r="J173" s="20" t="str">
        <f>IFERROR(INDEX(tb.Data[],MATCH(SMALL(tb.Data[Index],ROW($A169)),tb.Data[Index],0),COLUMN()),"")</f>
        <v>18-RNI-NSN-H3I-00-002</v>
      </c>
      <c r="K173" s="26">
        <f>IFERROR(INDEX(tb.Data[],MATCH(SMALL(tb.Data[Index],ROW($A169)),tb.Data[Index],0),COLUMN()),"")</f>
        <v>43493</v>
      </c>
      <c r="L173" s="20" t="str">
        <f>IFERROR(INDEX(tb.Data[],MATCH(SMALL(tb.Data[Index],ROW($A169)),tb.Data[Index],0),COLUMN()),"")</f>
        <v xml:space="preserve"> de4ca0e8c0</v>
      </c>
    </row>
    <row r="174" spans="1:12" x14ac:dyDescent="0.2">
      <c r="A174" s="20">
        <f>IF(ROW($A170)&lt;=COUNT(tb.Data[Index]),ROW($A170),"")</f>
        <v>170</v>
      </c>
      <c r="B174" s="20" t="str">
        <f>IFERROR(INDEX(tb.Data[],MATCH(SMALL(tb.Data[Index],ROW($A170)),tb.Data[Index],0),COLUMN()),"")</f>
        <v>not set</v>
      </c>
      <c r="C174" s="20" t="str">
        <f>IFERROR(INDEX(tb.Data[],MATCH(SMALL(tb.Data[Index],ROW($A170)),tb.Data[Index],0),COLUMN()),"")</f>
        <v>89533553</v>
      </c>
      <c r="D174" s="20" t="str">
        <f>IFERROR(INDEX(tb.Data[],MATCH(SMALL(tb.Data[Index],ROW($A170)),tb.Data[Index],0),COLUMN()),"")</f>
        <v>Adi Sendanu</v>
      </c>
      <c r="E174" s="20" t="str">
        <f>IFERROR(INDEX(tb.Data[],MATCH(SMALL(tb.Data[Index],ROW($A170)),tb.Data[Index],0),COLUMN()),"")</f>
        <v>Surabaya</v>
      </c>
      <c r="F174" s="20">
        <f>IFERROR(INDEX(tb.Data[],MATCH(SMALL(tb.Data[Index],ROW($A170)),tb.Data[Index],0),COLUMN()),"")</f>
        <v>200000</v>
      </c>
      <c r="G174" s="20" t="str">
        <f>IFERROR(INDEX(tb.Data[],MATCH(SMALL(tb.Data[Index],ROW($A170)),tb.Data[Index],0),COLUMN()),"")</f>
        <v>Voice</v>
      </c>
      <c r="H174" s="20" t="str">
        <f>IFERROR(INDEX(tb.Data[],MATCH(SMALL(tb.Data[Index],ROW($A170)),tb.Data[Index],0),COLUMN()),"")</f>
        <v>T100 X2</v>
      </c>
      <c r="I174" s="20" t="str">
        <f>IFERROR(INDEX(tb.Data[],MATCH(SMALL(tb.Data[Index],ROW($A170)),tb.Data[Index],0),COLUMN()),"")</f>
        <v>Machmudah Fithriyah MS</v>
      </c>
      <c r="J174" s="20" t="str">
        <f>IFERROR(INDEX(tb.Data[],MATCH(SMALL(tb.Data[Index],ROW($A170)),tb.Data[Index],0),COLUMN()),"")</f>
        <v>18-RNI-NSN-H3I-00-002</v>
      </c>
      <c r="K174" s="26">
        <f>IFERROR(INDEX(tb.Data[],MATCH(SMALL(tb.Data[Index],ROW($A170)),tb.Data[Index],0),COLUMN()),"")</f>
        <v>43493</v>
      </c>
      <c r="L174" s="20" t="str">
        <f>IFERROR(INDEX(tb.Data[],MATCH(SMALL(tb.Data[Index],ROW($A170)),tb.Data[Index],0),COLUMN()),"")</f>
        <v xml:space="preserve"> de4ca0e8c0</v>
      </c>
    </row>
    <row r="175" spans="1:12" x14ac:dyDescent="0.2">
      <c r="A175" s="20">
        <f>IF(ROW($A171)&lt;=COUNT(tb.Data[Index]),ROW($A171),"")</f>
        <v>171</v>
      </c>
      <c r="B175" s="20" t="str">
        <f>IFERROR(INDEX(tb.Data[],MATCH(SMALL(tb.Data[Index],ROW($A171)),tb.Data[Index],0),COLUMN()),"")</f>
        <v>not set</v>
      </c>
      <c r="C175" s="20" t="str">
        <f>IFERROR(INDEX(tb.Data[],MATCH(SMALL(tb.Data[Index],ROW($A171)),tb.Data[Index],0),COLUMN()),"")</f>
        <v>89560020</v>
      </c>
      <c r="D175" s="20" t="str">
        <f>IFERROR(INDEX(tb.Data[],MATCH(SMALL(tb.Data[Index],ROW($A171)),tb.Data[Index],0),COLUMN()),"")</f>
        <v>Adi Sendanu</v>
      </c>
      <c r="E175" s="20" t="str">
        <f>IFERROR(INDEX(tb.Data[],MATCH(SMALL(tb.Data[Index],ROW($A171)),tb.Data[Index],0),COLUMN()),"")</f>
        <v>Surabaya</v>
      </c>
      <c r="F175" s="20">
        <f>IFERROR(INDEX(tb.Data[],MATCH(SMALL(tb.Data[Index],ROW($A171)),tb.Data[Index],0),COLUMN()),"")</f>
        <v>200000</v>
      </c>
      <c r="G175" s="20" t="str">
        <f>IFERROR(INDEX(tb.Data[],MATCH(SMALL(tb.Data[Index],ROW($A171)),tb.Data[Index],0),COLUMN()),"")</f>
        <v>Voice</v>
      </c>
      <c r="H175" s="20" t="str">
        <f>IFERROR(INDEX(tb.Data[],MATCH(SMALL(tb.Data[Index],ROW($A171)),tb.Data[Index],0),COLUMN()),"")</f>
        <v>T100 X2</v>
      </c>
      <c r="I175" s="20" t="str">
        <f>IFERROR(INDEX(tb.Data[],MATCH(SMALL(tb.Data[Index],ROW($A171)),tb.Data[Index],0),COLUMN()),"")</f>
        <v>Machmudah Fithriyah MS</v>
      </c>
      <c r="J175" s="20" t="str">
        <f>IFERROR(INDEX(tb.Data[],MATCH(SMALL(tb.Data[Index],ROW($A171)),tb.Data[Index],0),COLUMN()),"")</f>
        <v>18-RNI-NSN-H3I-00-002</v>
      </c>
      <c r="K175" s="26">
        <f>IFERROR(INDEX(tb.Data[],MATCH(SMALL(tb.Data[Index],ROW($A171)),tb.Data[Index],0),COLUMN()),"")</f>
        <v>43493</v>
      </c>
      <c r="L175" s="20" t="str">
        <f>IFERROR(INDEX(tb.Data[],MATCH(SMALL(tb.Data[Index],ROW($A171)),tb.Data[Index],0),COLUMN()),"")</f>
        <v xml:space="preserve"> de4ca0e8c0</v>
      </c>
    </row>
    <row r="176" spans="1:12" x14ac:dyDescent="0.2">
      <c r="A176" s="20">
        <f>IF(ROW($A172)&lt;=COUNT(tb.Data[Index]),ROW($A172),"")</f>
        <v>172</v>
      </c>
      <c r="B176" s="20" t="str">
        <f>IFERROR(INDEX(tb.Data[],MATCH(SMALL(tb.Data[Index],ROW($A172)),tb.Data[Index],0),COLUMN()),"")</f>
        <v>not set</v>
      </c>
      <c r="C176" s="20" t="str">
        <f>IFERROR(INDEX(tb.Data[],MATCH(SMALL(tb.Data[Index],ROW($A172)),tb.Data[Index],0),COLUMN()),"")</f>
        <v>89996713</v>
      </c>
      <c r="D176" s="20" t="str">
        <f>IFERROR(INDEX(tb.Data[],MATCH(SMALL(tb.Data[Index],ROW($A172)),tb.Data[Index],0),COLUMN()),"")</f>
        <v>Agus Triyono</v>
      </c>
      <c r="E176" s="20" t="str">
        <f>IFERROR(INDEX(tb.Data[],MATCH(SMALL(tb.Data[Index],ROW($A172)),tb.Data[Index],0),COLUMN()),"")</f>
        <v>Surabaya</v>
      </c>
      <c r="F176" s="20">
        <f>IFERROR(INDEX(tb.Data[],MATCH(SMALL(tb.Data[Index],ROW($A172)),tb.Data[Index],0),COLUMN()),"")</f>
        <v>200000</v>
      </c>
      <c r="G176" s="20" t="str">
        <f>IFERROR(INDEX(tb.Data[],MATCH(SMALL(tb.Data[Index],ROW($A172)),tb.Data[Index],0),COLUMN()),"")</f>
        <v>Voice</v>
      </c>
      <c r="H176" s="20" t="str">
        <f>IFERROR(INDEX(tb.Data[],MATCH(SMALL(tb.Data[Index],ROW($A172)),tb.Data[Index],0),COLUMN()),"")</f>
        <v>T100 X2</v>
      </c>
      <c r="I176" s="20" t="str">
        <f>IFERROR(INDEX(tb.Data[],MATCH(SMALL(tb.Data[Index],ROW($A172)),tb.Data[Index],0),COLUMN()),"")</f>
        <v>Machmudah Fithriyah MS</v>
      </c>
      <c r="J176" s="20" t="str">
        <f>IFERROR(INDEX(tb.Data[],MATCH(SMALL(tb.Data[Index],ROW($A172)),tb.Data[Index],0),COLUMN()),"")</f>
        <v>18-RNI-NSN-H3I-00-002</v>
      </c>
      <c r="K176" s="26">
        <f>IFERROR(INDEX(tb.Data[],MATCH(SMALL(tb.Data[Index],ROW($A172)),tb.Data[Index],0),COLUMN()),"")</f>
        <v>43493</v>
      </c>
      <c r="L176" s="20" t="str">
        <f>IFERROR(INDEX(tb.Data[],MATCH(SMALL(tb.Data[Index],ROW($A172)),tb.Data[Index],0),COLUMN()),"")</f>
        <v xml:space="preserve"> de4ca0e8c0</v>
      </c>
    </row>
    <row r="177" spans="1:12" x14ac:dyDescent="0.2">
      <c r="A177" s="20">
        <f>IF(ROW($A173)&lt;=COUNT(tb.Data[Index]),ROW($A173),"")</f>
        <v>173</v>
      </c>
      <c r="B177" s="20" t="str">
        <f>IFERROR(INDEX(tb.Data[],MATCH(SMALL(tb.Data[Index],ROW($A173)),tb.Data[Index],0),COLUMN()),"")</f>
        <v>not set</v>
      </c>
      <c r="C177" s="20" t="str">
        <f>IFERROR(INDEX(tb.Data[],MATCH(SMALL(tb.Data[Index],ROW($A173)),tb.Data[Index],0),COLUMN()),"")</f>
        <v>89996726</v>
      </c>
      <c r="D177" s="20" t="str">
        <f>IFERROR(INDEX(tb.Data[],MATCH(SMALL(tb.Data[Index],ROW($A173)),tb.Data[Index],0),COLUMN()),"")</f>
        <v>Agus Triyono</v>
      </c>
      <c r="E177" s="20" t="str">
        <f>IFERROR(INDEX(tb.Data[],MATCH(SMALL(tb.Data[Index],ROW($A173)),tb.Data[Index],0),COLUMN()),"")</f>
        <v>Surabaya</v>
      </c>
      <c r="F177" s="20">
        <f>IFERROR(INDEX(tb.Data[],MATCH(SMALL(tb.Data[Index],ROW($A173)),tb.Data[Index],0),COLUMN()),"")</f>
        <v>200000</v>
      </c>
      <c r="G177" s="20" t="str">
        <f>IFERROR(INDEX(tb.Data[],MATCH(SMALL(tb.Data[Index],ROW($A173)),tb.Data[Index],0),COLUMN()),"")</f>
        <v>Voice</v>
      </c>
      <c r="H177" s="20" t="str">
        <f>IFERROR(INDEX(tb.Data[],MATCH(SMALL(tb.Data[Index],ROW($A173)),tb.Data[Index],0),COLUMN()),"")</f>
        <v>T100 X2</v>
      </c>
      <c r="I177" s="20" t="str">
        <f>IFERROR(INDEX(tb.Data[],MATCH(SMALL(tb.Data[Index],ROW($A173)),tb.Data[Index],0),COLUMN()),"")</f>
        <v>Machmudah Fithriyah MS</v>
      </c>
      <c r="J177" s="20" t="str">
        <f>IFERROR(INDEX(tb.Data[],MATCH(SMALL(tb.Data[Index],ROW($A173)),tb.Data[Index],0),COLUMN()),"")</f>
        <v>18-RNI-NSN-H3I-00-002</v>
      </c>
      <c r="K177" s="26">
        <f>IFERROR(INDEX(tb.Data[],MATCH(SMALL(tb.Data[Index],ROW($A173)),tb.Data[Index],0),COLUMN()),"")</f>
        <v>43493</v>
      </c>
      <c r="L177" s="20" t="str">
        <f>IFERROR(INDEX(tb.Data[],MATCH(SMALL(tb.Data[Index],ROW($A173)),tb.Data[Index],0),COLUMN()),"")</f>
        <v xml:space="preserve"> de4ca0e8c0</v>
      </c>
    </row>
    <row r="178" spans="1:12" x14ac:dyDescent="0.2">
      <c r="A178" s="20">
        <f>IF(ROW($A174)&lt;=COUNT(tb.Data[Index]),ROW($A174),"")</f>
        <v>174</v>
      </c>
      <c r="B178" s="20" t="str">
        <f>IFERROR(INDEX(tb.Data[],MATCH(SMALL(tb.Data[Index],ROW($A174)),tb.Data[Index],0),COLUMN()),"")</f>
        <v>not set</v>
      </c>
      <c r="C178" s="20" t="str">
        <f>IFERROR(INDEX(tb.Data[],MATCH(SMALL(tb.Data[Index],ROW($A174)),tb.Data[Index],0),COLUMN()),"")</f>
        <v>89514231</v>
      </c>
      <c r="D178" s="20" t="str">
        <f>IFERROR(INDEX(tb.Data[],MATCH(SMALL(tb.Data[Index],ROW($A174)),tb.Data[Index],0),COLUMN()),"")</f>
        <v>Agus Triyono</v>
      </c>
      <c r="E178" s="20" t="str">
        <f>IFERROR(INDEX(tb.Data[],MATCH(SMALL(tb.Data[Index],ROW($A174)),tb.Data[Index],0),COLUMN()),"")</f>
        <v>Surabaya</v>
      </c>
      <c r="F178" s="20">
        <f>IFERROR(INDEX(tb.Data[],MATCH(SMALL(tb.Data[Index],ROW($A174)),tb.Data[Index],0),COLUMN()),"")</f>
        <v>200000</v>
      </c>
      <c r="G178" s="20" t="str">
        <f>IFERROR(INDEX(tb.Data[],MATCH(SMALL(tb.Data[Index],ROW($A174)),tb.Data[Index],0),COLUMN()),"")</f>
        <v>Voice</v>
      </c>
      <c r="H178" s="20" t="str">
        <f>IFERROR(INDEX(tb.Data[],MATCH(SMALL(tb.Data[Index],ROW($A174)),tb.Data[Index],0),COLUMN()),"")</f>
        <v>T100 X2</v>
      </c>
      <c r="I178" s="20" t="str">
        <f>IFERROR(INDEX(tb.Data[],MATCH(SMALL(tb.Data[Index],ROW($A174)),tb.Data[Index],0),COLUMN()),"")</f>
        <v>Machmudah Fithriyah MS</v>
      </c>
      <c r="J178" s="20" t="str">
        <f>IFERROR(INDEX(tb.Data[],MATCH(SMALL(tb.Data[Index],ROW($A174)),tb.Data[Index],0),COLUMN()),"")</f>
        <v>18-RNI-NSN-H3I-00-002</v>
      </c>
      <c r="K178" s="26">
        <f>IFERROR(INDEX(tb.Data[],MATCH(SMALL(tb.Data[Index],ROW($A174)),tb.Data[Index],0),COLUMN()),"")</f>
        <v>43493</v>
      </c>
      <c r="L178" s="20" t="str">
        <f>IFERROR(INDEX(tb.Data[],MATCH(SMALL(tb.Data[Index],ROW($A174)),tb.Data[Index],0),COLUMN()),"")</f>
        <v xml:space="preserve"> de4ca0e8c0</v>
      </c>
    </row>
    <row r="179" spans="1:12" x14ac:dyDescent="0.2">
      <c r="A179" s="20">
        <f>IF(ROW($A175)&lt;=COUNT(tb.Data[Index]),ROW($A175),"")</f>
        <v>175</v>
      </c>
      <c r="B179" s="20" t="str">
        <f>IFERROR(INDEX(tb.Data[],MATCH(SMALL(tb.Data[Index],ROW($A175)),tb.Data[Index],0),COLUMN()),"")</f>
        <v>not set</v>
      </c>
      <c r="C179" s="20" t="str">
        <f>IFERROR(INDEX(tb.Data[],MATCH(SMALL(tb.Data[Index],ROW($A175)),tb.Data[Index],0),COLUMN()),"")</f>
        <v>89996920</v>
      </c>
      <c r="D179" s="20" t="str">
        <f>IFERROR(INDEX(tb.Data[],MATCH(SMALL(tb.Data[Index],ROW($A175)),tb.Data[Index],0),COLUMN()),"")</f>
        <v>Suhartono</v>
      </c>
      <c r="E179" s="20" t="str">
        <f>IFERROR(INDEX(tb.Data[],MATCH(SMALL(tb.Data[Index],ROW($A175)),tb.Data[Index],0),COLUMN()),"")</f>
        <v>Surabaya</v>
      </c>
      <c r="F179" s="20">
        <f>IFERROR(INDEX(tb.Data[],MATCH(SMALL(tb.Data[Index],ROW($A175)),tb.Data[Index],0),COLUMN()),"")</f>
        <v>200000</v>
      </c>
      <c r="G179" s="20" t="str">
        <f>IFERROR(INDEX(tb.Data[],MATCH(SMALL(tb.Data[Index],ROW($A175)),tb.Data[Index],0),COLUMN()),"")</f>
        <v>Voice</v>
      </c>
      <c r="H179" s="20" t="str">
        <f>IFERROR(INDEX(tb.Data[],MATCH(SMALL(tb.Data[Index],ROW($A175)),tb.Data[Index],0),COLUMN()),"")</f>
        <v>T100 X2</v>
      </c>
      <c r="I179" s="20" t="str">
        <f>IFERROR(INDEX(tb.Data[],MATCH(SMALL(tb.Data[Index],ROW($A175)),tb.Data[Index],0),COLUMN()),"")</f>
        <v>Machmudah Fithriyah MS</v>
      </c>
      <c r="J179" s="20" t="str">
        <f>IFERROR(INDEX(tb.Data[],MATCH(SMALL(tb.Data[Index],ROW($A175)),tb.Data[Index],0),COLUMN()),"")</f>
        <v>18-RNI-NSN-H3I-00-002</v>
      </c>
      <c r="K179" s="26">
        <f>IFERROR(INDEX(tb.Data[],MATCH(SMALL(tb.Data[Index],ROW($A175)),tb.Data[Index],0),COLUMN()),"")</f>
        <v>43493</v>
      </c>
      <c r="L179" s="20" t="str">
        <f>IFERROR(INDEX(tb.Data[],MATCH(SMALL(tb.Data[Index],ROW($A175)),tb.Data[Index],0),COLUMN()),"")</f>
        <v xml:space="preserve"> de4ca0e8c0</v>
      </c>
    </row>
    <row r="180" spans="1:12" x14ac:dyDescent="0.2">
      <c r="A180" s="20">
        <f>IF(ROW($A176)&lt;=COUNT(tb.Data[Index]),ROW($A176),"")</f>
        <v>176</v>
      </c>
      <c r="B180" s="20" t="str">
        <f>IFERROR(INDEX(tb.Data[],MATCH(SMALL(tb.Data[Index],ROW($A176)),tb.Data[Index],0),COLUMN()),"")</f>
        <v>not set</v>
      </c>
      <c r="C180" s="20" t="str">
        <f>IFERROR(INDEX(tb.Data[],MATCH(SMALL(tb.Data[Index],ROW($A176)),tb.Data[Index],0),COLUMN()),"")</f>
        <v>89996250</v>
      </c>
      <c r="D180" s="20" t="str">
        <f>IFERROR(INDEX(tb.Data[],MATCH(SMALL(tb.Data[Index],ROW($A176)),tb.Data[Index],0),COLUMN()),"")</f>
        <v>Suhartono</v>
      </c>
      <c r="E180" s="20" t="str">
        <f>IFERROR(INDEX(tb.Data[],MATCH(SMALL(tb.Data[Index],ROW($A176)),tb.Data[Index],0),COLUMN()),"")</f>
        <v>Surabaya</v>
      </c>
      <c r="F180" s="20">
        <f>IFERROR(INDEX(tb.Data[],MATCH(SMALL(tb.Data[Index],ROW($A176)),tb.Data[Index],0),COLUMN()),"")</f>
        <v>200000</v>
      </c>
      <c r="G180" s="20" t="str">
        <f>IFERROR(INDEX(tb.Data[],MATCH(SMALL(tb.Data[Index],ROW($A176)),tb.Data[Index],0),COLUMN()),"")</f>
        <v>Voice</v>
      </c>
      <c r="H180" s="20" t="str">
        <f>IFERROR(INDEX(tb.Data[],MATCH(SMALL(tb.Data[Index],ROW($A176)),tb.Data[Index],0),COLUMN()),"")</f>
        <v>T100 X2</v>
      </c>
      <c r="I180" s="20" t="str">
        <f>IFERROR(INDEX(tb.Data[],MATCH(SMALL(tb.Data[Index],ROW($A176)),tb.Data[Index],0),COLUMN()),"")</f>
        <v>Machmudah Fithriyah MS</v>
      </c>
      <c r="J180" s="20" t="str">
        <f>IFERROR(INDEX(tb.Data[],MATCH(SMALL(tb.Data[Index],ROW($A176)),tb.Data[Index],0),COLUMN()),"")</f>
        <v>18-RNI-NSN-H3I-00-002</v>
      </c>
      <c r="K180" s="26">
        <f>IFERROR(INDEX(tb.Data[],MATCH(SMALL(tb.Data[Index],ROW($A176)),tb.Data[Index],0),COLUMN()),"")</f>
        <v>43493</v>
      </c>
      <c r="L180" s="20" t="str">
        <f>IFERROR(INDEX(tb.Data[],MATCH(SMALL(tb.Data[Index],ROW($A176)),tb.Data[Index],0),COLUMN()),"")</f>
        <v xml:space="preserve"> de4ca0e8c0</v>
      </c>
    </row>
    <row r="181" spans="1:12" x14ac:dyDescent="0.2">
      <c r="A181" s="20">
        <f>IF(ROW($A177)&lt;=COUNT(tb.Data[Index]),ROW($A177),"")</f>
        <v>177</v>
      </c>
      <c r="B181" s="20" t="str">
        <f>IFERROR(INDEX(tb.Data[],MATCH(SMALL(tb.Data[Index],ROW($A177)),tb.Data[Index],0),COLUMN()),"")</f>
        <v>not set</v>
      </c>
      <c r="C181" s="20" t="str">
        <f>IFERROR(INDEX(tb.Data[],MATCH(SMALL(tb.Data[Index],ROW($A177)),tb.Data[Index],0),COLUMN()),"")</f>
        <v>89996740</v>
      </c>
      <c r="D181" s="20" t="str">
        <f>IFERROR(INDEX(tb.Data[],MATCH(SMALL(tb.Data[Index],ROW($A177)),tb.Data[Index],0),COLUMN()),"")</f>
        <v>Eko Agung Supriyanto</v>
      </c>
      <c r="E181" s="20" t="str">
        <f>IFERROR(INDEX(tb.Data[],MATCH(SMALL(tb.Data[Index],ROW($A177)),tb.Data[Index],0),COLUMN()),"")</f>
        <v>Surabaya</v>
      </c>
      <c r="F181" s="20">
        <f>IFERROR(INDEX(tb.Data[],MATCH(SMALL(tb.Data[Index],ROW($A177)),tb.Data[Index],0),COLUMN()),"")</f>
        <v>100000</v>
      </c>
      <c r="G181" s="20" t="str">
        <f>IFERROR(INDEX(tb.Data[],MATCH(SMALL(tb.Data[Index],ROW($A177)),tb.Data[Index],0),COLUMN()),"")</f>
        <v>Voice</v>
      </c>
      <c r="H181" s="20" t="str">
        <f>IFERROR(INDEX(tb.Data[],MATCH(SMALL(tb.Data[Index],ROW($A177)),tb.Data[Index],0),COLUMN()),"")</f>
        <v>T100</v>
      </c>
      <c r="I181" s="20" t="str">
        <f>IFERROR(INDEX(tb.Data[],MATCH(SMALL(tb.Data[Index],ROW($A177)),tb.Data[Index],0),COLUMN()),"")</f>
        <v>Machmudah Fithriyah MS</v>
      </c>
      <c r="J181" s="20" t="str">
        <f>IFERROR(INDEX(tb.Data[],MATCH(SMALL(tb.Data[Index],ROW($A177)),tb.Data[Index],0),COLUMN()),"")</f>
        <v>18-RNI-NSN-H3I-00-002</v>
      </c>
      <c r="K181" s="26">
        <f>IFERROR(INDEX(tb.Data[],MATCH(SMALL(tb.Data[Index],ROW($A177)),tb.Data[Index],0),COLUMN()),"")</f>
        <v>43493</v>
      </c>
      <c r="L181" s="20" t="str">
        <f>IFERROR(INDEX(tb.Data[],MATCH(SMALL(tb.Data[Index],ROW($A177)),tb.Data[Index],0),COLUMN()),"")</f>
        <v xml:space="preserve"> de4ca0e8c0</v>
      </c>
    </row>
    <row r="182" spans="1:12" x14ac:dyDescent="0.2">
      <c r="A182" s="20">
        <f>IF(ROW($A178)&lt;=COUNT(tb.Data[Index]),ROW($A178),"")</f>
        <v>178</v>
      </c>
      <c r="B182" s="20" t="str">
        <f>IFERROR(INDEX(tb.Data[],MATCH(SMALL(tb.Data[Index],ROW($A178)),tb.Data[Index],0),COLUMN()),"")</f>
        <v>not set</v>
      </c>
      <c r="C182" s="20" t="str">
        <f>IFERROR(INDEX(tb.Data[],MATCH(SMALL(tb.Data[Index],ROW($A178)),tb.Data[Index],0),COLUMN()),"")</f>
        <v>89996732</v>
      </c>
      <c r="D182" s="20" t="str">
        <f>IFERROR(INDEX(tb.Data[],MATCH(SMALL(tb.Data[Index],ROW($A178)),tb.Data[Index],0),COLUMN()),"")</f>
        <v>Eko Agung Supriyanto</v>
      </c>
      <c r="E182" s="20" t="str">
        <f>IFERROR(INDEX(tb.Data[],MATCH(SMALL(tb.Data[Index],ROW($A178)),tb.Data[Index],0),COLUMN()),"")</f>
        <v>Surabaya</v>
      </c>
      <c r="F182" s="20">
        <f>IFERROR(INDEX(tb.Data[],MATCH(SMALL(tb.Data[Index],ROW($A178)),tb.Data[Index],0),COLUMN()),"")</f>
        <v>100000</v>
      </c>
      <c r="G182" s="20" t="str">
        <f>IFERROR(INDEX(tb.Data[],MATCH(SMALL(tb.Data[Index],ROW($A178)),tb.Data[Index],0),COLUMN()),"")</f>
        <v>Voice</v>
      </c>
      <c r="H182" s="20" t="str">
        <f>IFERROR(INDEX(tb.Data[],MATCH(SMALL(tb.Data[Index],ROW($A178)),tb.Data[Index],0),COLUMN()),"")</f>
        <v>T100</v>
      </c>
      <c r="I182" s="20" t="str">
        <f>IFERROR(INDEX(tb.Data[],MATCH(SMALL(tb.Data[Index],ROW($A178)),tb.Data[Index],0),COLUMN()),"")</f>
        <v>Machmudah Fithriyah MS</v>
      </c>
      <c r="J182" s="20" t="str">
        <f>IFERROR(INDEX(tb.Data[],MATCH(SMALL(tb.Data[Index],ROW($A178)),tb.Data[Index],0),COLUMN()),"")</f>
        <v>18-RNI-NSN-H3I-00-002</v>
      </c>
      <c r="K182" s="26">
        <f>IFERROR(INDEX(tb.Data[],MATCH(SMALL(tb.Data[Index],ROW($A178)),tb.Data[Index],0),COLUMN()),"")</f>
        <v>43493</v>
      </c>
      <c r="L182" s="20" t="str">
        <f>IFERROR(INDEX(tb.Data[],MATCH(SMALL(tb.Data[Index],ROW($A178)),tb.Data[Index],0),COLUMN()),"")</f>
        <v xml:space="preserve"> de4ca0e8c0</v>
      </c>
    </row>
    <row r="183" spans="1:12" x14ac:dyDescent="0.2">
      <c r="A183" s="20">
        <f>IF(ROW($A179)&lt;=COUNT(tb.Data[Index]),ROW($A179),"")</f>
        <v>179</v>
      </c>
      <c r="B183" s="20" t="str">
        <f>IFERROR(INDEX(tb.Data[],MATCH(SMALL(tb.Data[Index],ROW($A179)),tb.Data[Index],0),COLUMN()),"")</f>
        <v>not set</v>
      </c>
      <c r="C183" s="20" t="str">
        <f>IFERROR(INDEX(tb.Data[],MATCH(SMALL(tb.Data[Index],ROW($A179)),tb.Data[Index],0),COLUMN()),"")</f>
        <v>89534111</v>
      </c>
      <c r="D183" s="20" t="str">
        <f>IFERROR(INDEX(tb.Data[],MATCH(SMALL(tb.Data[Index],ROW($A179)),tb.Data[Index],0),COLUMN()),"")</f>
        <v>Erlan Safarudin</v>
      </c>
      <c r="E183" s="20" t="str">
        <f>IFERROR(INDEX(tb.Data[],MATCH(SMALL(tb.Data[Index],ROW($A179)),tb.Data[Index],0),COLUMN()),"")</f>
        <v>Lombok</v>
      </c>
      <c r="F183" s="20">
        <f>IFERROR(INDEX(tb.Data[],MATCH(SMALL(tb.Data[Index],ROW($A179)),tb.Data[Index],0),COLUMN()),"")</f>
        <v>100000</v>
      </c>
      <c r="G183" s="20" t="str">
        <f>IFERROR(INDEX(tb.Data[],MATCH(SMALL(tb.Data[Index],ROW($A179)),tb.Data[Index],0),COLUMN()),"")</f>
        <v>Voice</v>
      </c>
      <c r="H183" s="20" t="str">
        <f>IFERROR(INDEX(tb.Data[],MATCH(SMALL(tb.Data[Index],ROW($A179)),tb.Data[Index],0),COLUMN()),"")</f>
        <v>T100</v>
      </c>
      <c r="I183" s="20" t="str">
        <f>IFERROR(INDEX(tb.Data[],MATCH(SMALL(tb.Data[Index],ROW($A179)),tb.Data[Index],0),COLUMN()),"")</f>
        <v>Machmudah Fithriyah MS</v>
      </c>
      <c r="J183" s="20" t="str">
        <f>IFERROR(INDEX(tb.Data[],MATCH(SMALL(tb.Data[Index],ROW($A179)),tb.Data[Index],0),COLUMN()),"")</f>
        <v>18-RNI-NSN-H3I-00-002</v>
      </c>
      <c r="K183" s="26">
        <f>IFERROR(INDEX(tb.Data[],MATCH(SMALL(tb.Data[Index],ROW($A179)),tb.Data[Index],0),COLUMN()),"")</f>
        <v>43493</v>
      </c>
      <c r="L183" s="20" t="str">
        <f>IFERROR(INDEX(tb.Data[],MATCH(SMALL(tb.Data[Index],ROW($A179)),tb.Data[Index],0),COLUMN()),"")</f>
        <v xml:space="preserve"> de4ca0e8c0</v>
      </c>
    </row>
    <row r="184" spans="1:12" x14ac:dyDescent="0.2">
      <c r="A184" s="20">
        <f>IF(ROW($A180)&lt;=COUNT(tb.Data[Index]),ROW($A180),"")</f>
        <v>180</v>
      </c>
      <c r="B184" s="20" t="str">
        <f>IFERROR(INDEX(tb.Data[],MATCH(SMALL(tb.Data[Index],ROW($A180)),tb.Data[Index],0),COLUMN()),"")</f>
        <v>not set</v>
      </c>
      <c r="C184" s="20" t="str">
        <f>IFERROR(INDEX(tb.Data[],MATCH(SMALL(tb.Data[Index],ROW($A180)),tb.Data[Index],0),COLUMN()),"")</f>
        <v>89534111</v>
      </c>
      <c r="D184" s="20" t="str">
        <f>IFERROR(INDEX(tb.Data[],MATCH(SMALL(tb.Data[Index],ROW($A180)),tb.Data[Index],0),COLUMN()),"")</f>
        <v>Erlan Safarudin</v>
      </c>
      <c r="E184" s="20" t="str">
        <f>IFERROR(INDEX(tb.Data[],MATCH(SMALL(tb.Data[Index],ROW($A180)),tb.Data[Index],0),COLUMN()),"")</f>
        <v>Lombok</v>
      </c>
      <c r="F184" s="20">
        <f>IFERROR(INDEX(tb.Data[],MATCH(SMALL(tb.Data[Index],ROW($A180)),tb.Data[Index],0),COLUMN()),"")</f>
        <v>100000</v>
      </c>
      <c r="G184" s="20" t="str">
        <f>IFERROR(INDEX(tb.Data[],MATCH(SMALL(tb.Data[Index],ROW($A180)),tb.Data[Index],0),COLUMN()),"")</f>
        <v>Voice</v>
      </c>
      <c r="H184" s="20" t="str">
        <f>IFERROR(INDEX(tb.Data[],MATCH(SMALL(tb.Data[Index],ROW($A180)),tb.Data[Index],0),COLUMN()),"")</f>
        <v>T100</v>
      </c>
      <c r="I184" s="20" t="str">
        <f>IFERROR(INDEX(tb.Data[],MATCH(SMALL(tb.Data[Index],ROW($A180)),tb.Data[Index],0),COLUMN()),"")</f>
        <v>Machmudah Fithriyah MS</v>
      </c>
      <c r="J184" s="20" t="str">
        <f>IFERROR(INDEX(tb.Data[],MATCH(SMALL(tb.Data[Index],ROW($A180)),tb.Data[Index],0),COLUMN()),"")</f>
        <v>18-RNI-NSN-H3I-00-002</v>
      </c>
      <c r="K184" s="26">
        <f>IFERROR(INDEX(tb.Data[],MATCH(SMALL(tb.Data[Index],ROW($A180)),tb.Data[Index],0),COLUMN()),"")</f>
        <v>43493</v>
      </c>
      <c r="L184" s="20" t="str">
        <f>IFERROR(INDEX(tb.Data[],MATCH(SMALL(tb.Data[Index],ROW($A180)),tb.Data[Index],0),COLUMN()),"")</f>
        <v xml:space="preserve"> de4ca0e8c0</v>
      </c>
    </row>
    <row r="185" spans="1:12" x14ac:dyDescent="0.2">
      <c r="A185" s="20">
        <f>IF(ROW($A181)&lt;=COUNT(tb.Data[Index]),ROW($A181),"")</f>
        <v>181</v>
      </c>
      <c r="B185" s="20" t="str">
        <f>IFERROR(INDEX(tb.Data[],MATCH(SMALL(tb.Data[Index],ROW($A181)),tb.Data[Index],0),COLUMN()),"")</f>
        <v>not set</v>
      </c>
      <c r="C185" s="20" t="str">
        <f>IFERROR(INDEX(tb.Data[],MATCH(SMALL(tb.Data[Index],ROW($A181)),tb.Data[Index],0),COLUMN()),"")</f>
        <v>89534111</v>
      </c>
      <c r="D185" s="20" t="str">
        <f>IFERROR(INDEX(tb.Data[],MATCH(SMALL(tb.Data[Index],ROW($A181)),tb.Data[Index],0),COLUMN()),"")</f>
        <v>Qimplun Rudianto M</v>
      </c>
      <c r="E185" s="20" t="str">
        <f>IFERROR(INDEX(tb.Data[],MATCH(SMALL(tb.Data[Index],ROW($A181)),tb.Data[Index],0),COLUMN()),"")</f>
        <v>Surabaya</v>
      </c>
      <c r="F185" s="20">
        <f>IFERROR(INDEX(tb.Data[],MATCH(SMALL(tb.Data[Index],ROW($A181)),tb.Data[Index],0),COLUMN()),"")</f>
        <v>100000</v>
      </c>
      <c r="G185" s="20" t="str">
        <f>IFERROR(INDEX(tb.Data[],MATCH(SMALL(tb.Data[Index],ROW($A181)),tb.Data[Index],0),COLUMN()),"")</f>
        <v>Voice</v>
      </c>
      <c r="H185" s="20" t="str">
        <f>IFERROR(INDEX(tb.Data[],MATCH(SMALL(tb.Data[Index],ROW($A181)),tb.Data[Index],0),COLUMN()),"")</f>
        <v>T100</v>
      </c>
      <c r="I185" s="20" t="str">
        <f>IFERROR(INDEX(tb.Data[],MATCH(SMALL(tb.Data[Index],ROW($A181)),tb.Data[Index],0),COLUMN()),"")</f>
        <v>Machmudah Fithriyah MS</v>
      </c>
      <c r="J185" s="20" t="str">
        <f>IFERROR(INDEX(tb.Data[],MATCH(SMALL(tb.Data[Index],ROW($A181)),tb.Data[Index],0),COLUMN()),"")</f>
        <v>18-RNI-NSN-H3I-00-002</v>
      </c>
      <c r="K185" s="26">
        <f>IFERROR(INDEX(tb.Data[],MATCH(SMALL(tb.Data[Index],ROW($A181)),tb.Data[Index],0),COLUMN()),"")</f>
        <v>43493</v>
      </c>
      <c r="L185" s="20" t="str">
        <f>IFERROR(INDEX(tb.Data[],MATCH(SMALL(tb.Data[Index],ROW($A181)),tb.Data[Index],0),COLUMN()),"")</f>
        <v xml:space="preserve"> de4ca0e8c0</v>
      </c>
    </row>
    <row r="186" spans="1:12" x14ac:dyDescent="0.2">
      <c r="A186" s="20">
        <f>IF(ROW($A182)&lt;=COUNT(tb.Data[Index]),ROW($A182),"")</f>
        <v>182</v>
      </c>
      <c r="B186" s="20" t="str">
        <f>IFERROR(INDEX(tb.Data[],MATCH(SMALL(tb.Data[Index],ROW($A182)),tb.Data[Index],0),COLUMN()),"")</f>
        <v>not set</v>
      </c>
      <c r="C186" s="20" t="str">
        <f>IFERROR(INDEX(tb.Data[],MATCH(SMALL(tb.Data[Index],ROW($A182)),tb.Data[Index],0),COLUMN()),"")</f>
        <v>89534111</v>
      </c>
      <c r="D186" s="20" t="str">
        <f>IFERROR(INDEX(tb.Data[],MATCH(SMALL(tb.Data[Index],ROW($A182)),tb.Data[Index],0),COLUMN()),"")</f>
        <v>Qimplun Rudianto M</v>
      </c>
      <c r="E186" s="20" t="str">
        <f>IFERROR(INDEX(tb.Data[],MATCH(SMALL(tb.Data[Index],ROW($A182)),tb.Data[Index],0),COLUMN()),"")</f>
        <v>Surabaya</v>
      </c>
      <c r="F186" s="20">
        <f>IFERROR(INDEX(tb.Data[],MATCH(SMALL(tb.Data[Index],ROW($A182)),tb.Data[Index],0),COLUMN()),"")</f>
        <v>100000</v>
      </c>
      <c r="G186" s="20" t="str">
        <f>IFERROR(INDEX(tb.Data[],MATCH(SMALL(tb.Data[Index],ROW($A182)),tb.Data[Index],0),COLUMN()),"")</f>
        <v>Voice</v>
      </c>
      <c r="H186" s="20" t="str">
        <f>IFERROR(INDEX(tb.Data[],MATCH(SMALL(tb.Data[Index],ROW($A182)),tb.Data[Index],0),COLUMN()),"")</f>
        <v>T100</v>
      </c>
      <c r="I186" s="20" t="str">
        <f>IFERROR(INDEX(tb.Data[],MATCH(SMALL(tb.Data[Index],ROW($A182)),tb.Data[Index],0),COLUMN()),"")</f>
        <v>Machmudah Fithriyah MS</v>
      </c>
      <c r="J186" s="20" t="str">
        <f>IFERROR(INDEX(tb.Data[],MATCH(SMALL(tb.Data[Index],ROW($A182)),tb.Data[Index],0),COLUMN()),"")</f>
        <v>18-RNI-NSN-H3I-00-002</v>
      </c>
      <c r="K186" s="26">
        <f>IFERROR(INDEX(tb.Data[],MATCH(SMALL(tb.Data[Index],ROW($A182)),tb.Data[Index],0),COLUMN()),"")</f>
        <v>43493</v>
      </c>
      <c r="L186" s="20" t="str">
        <f>IFERROR(INDEX(tb.Data[],MATCH(SMALL(tb.Data[Index],ROW($A182)),tb.Data[Index],0),COLUMN()),"")</f>
        <v xml:space="preserve"> de4ca0e8c0</v>
      </c>
    </row>
    <row r="187" spans="1:12" x14ac:dyDescent="0.2">
      <c r="A187" s="20">
        <f>IF(ROW($A183)&lt;=COUNT(tb.Data[Index]),ROW($A183),"")</f>
        <v>183</v>
      </c>
      <c r="B187" s="20" t="str">
        <f>IFERROR(INDEX(tb.Data[],MATCH(SMALL(tb.Data[Index],ROW($A183)),tb.Data[Index],0),COLUMN()),"")</f>
        <v>not set</v>
      </c>
      <c r="C187" s="20" t="str">
        <f>IFERROR(INDEX(tb.Data[],MATCH(SMALL(tb.Data[Index],ROW($A183)),tb.Data[Index],0),COLUMN()),"")</f>
        <v>89807981</v>
      </c>
      <c r="D187" s="20" t="str">
        <f>IFERROR(INDEX(tb.Data[],MATCH(SMALL(tb.Data[Index],ROW($A183)),tb.Data[Index],0),COLUMN()),"")</f>
        <v>Subhan Algadri</v>
      </c>
      <c r="E187" s="20" t="str">
        <f>IFERROR(INDEX(tb.Data[],MATCH(SMALL(tb.Data[Index],ROW($A183)),tb.Data[Index],0),COLUMN()),"")</f>
        <v>Denpasar</v>
      </c>
      <c r="F187" s="20">
        <f>IFERROR(INDEX(tb.Data[],MATCH(SMALL(tb.Data[Index],ROW($A183)),tb.Data[Index],0),COLUMN()),"")</f>
        <v>100000</v>
      </c>
      <c r="G187" s="20" t="str">
        <f>IFERROR(INDEX(tb.Data[],MATCH(SMALL(tb.Data[Index],ROW($A183)),tb.Data[Index],0),COLUMN()),"")</f>
        <v>Voice</v>
      </c>
      <c r="H187" s="20" t="str">
        <f>IFERROR(INDEX(tb.Data[],MATCH(SMALL(tb.Data[Index],ROW($A183)),tb.Data[Index],0),COLUMN()),"")</f>
        <v>T100</v>
      </c>
      <c r="I187" s="20" t="str">
        <f>IFERROR(INDEX(tb.Data[],MATCH(SMALL(tb.Data[Index],ROW($A183)),tb.Data[Index],0),COLUMN()),"")</f>
        <v>Machmudah Fithriyah MS</v>
      </c>
      <c r="J187" s="20" t="str">
        <f>IFERROR(INDEX(tb.Data[],MATCH(SMALL(tb.Data[Index],ROW($A183)),tb.Data[Index],0),COLUMN()),"")</f>
        <v>18-RNI-NSN-H3I-00-002</v>
      </c>
      <c r="K187" s="26">
        <f>IFERROR(INDEX(tb.Data[],MATCH(SMALL(tb.Data[Index],ROW($A183)),tb.Data[Index],0),COLUMN()),"")</f>
        <v>43493</v>
      </c>
      <c r="L187" s="20" t="str">
        <f>IFERROR(INDEX(tb.Data[],MATCH(SMALL(tb.Data[Index],ROW($A183)),tb.Data[Index],0),COLUMN()),"")</f>
        <v xml:space="preserve"> de4ca0e8c0</v>
      </c>
    </row>
    <row r="188" spans="1:12" x14ac:dyDescent="0.2">
      <c r="A188" s="20">
        <f>IF(ROW($A184)&lt;=COUNT(tb.Data[Index]),ROW($A184),"")</f>
        <v>184</v>
      </c>
      <c r="B188" s="20" t="str">
        <f>IFERROR(INDEX(tb.Data[],MATCH(SMALL(tb.Data[Index],ROW($A184)),tb.Data[Index],0),COLUMN()),"")</f>
        <v>not set</v>
      </c>
      <c r="C188" s="20" t="str">
        <f>IFERROR(INDEX(tb.Data[],MATCH(SMALL(tb.Data[Index],ROW($A184)),tb.Data[Index],0),COLUMN()),"")</f>
        <v>89807982</v>
      </c>
      <c r="D188" s="20" t="str">
        <f>IFERROR(INDEX(tb.Data[],MATCH(SMALL(tb.Data[Index],ROW($A184)),tb.Data[Index],0),COLUMN()),"")</f>
        <v>Subhan Algadri</v>
      </c>
      <c r="E188" s="20" t="str">
        <f>IFERROR(INDEX(tb.Data[],MATCH(SMALL(tb.Data[Index],ROW($A184)),tb.Data[Index],0),COLUMN()),"")</f>
        <v>Denpasar</v>
      </c>
      <c r="F188" s="20">
        <f>IFERROR(INDEX(tb.Data[],MATCH(SMALL(tb.Data[Index],ROW($A184)),tb.Data[Index],0),COLUMN()),"")</f>
        <v>100000</v>
      </c>
      <c r="G188" s="20" t="str">
        <f>IFERROR(INDEX(tb.Data[],MATCH(SMALL(tb.Data[Index],ROW($A184)),tb.Data[Index],0),COLUMN()),"")</f>
        <v>Voice</v>
      </c>
      <c r="H188" s="20" t="str">
        <f>IFERROR(INDEX(tb.Data[],MATCH(SMALL(tb.Data[Index],ROW($A184)),tb.Data[Index],0),COLUMN()),"")</f>
        <v>T100</v>
      </c>
      <c r="I188" s="20" t="str">
        <f>IFERROR(INDEX(tb.Data[],MATCH(SMALL(tb.Data[Index],ROW($A184)),tb.Data[Index],0),COLUMN()),"")</f>
        <v>Machmudah Fithriyah MS</v>
      </c>
      <c r="J188" s="20" t="str">
        <f>IFERROR(INDEX(tb.Data[],MATCH(SMALL(tb.Data[Index],ROW($A184)),tb.Data[Index],0),COLUMN()),"")</f>
        <v>18-RNI-NSN-H3I-00-002</v>
      </c>
      <c r="K188" s="26">
        <f>IFERROR(INDEX(tb.Data[],MATCH(SMALL(tb.Data[Index],ROW($A184)),tb.Data[Index],0),COLUMN()),"")</f>
        <v>43493</v>
      </c>
      <c r="L188" s="20" t="str">
        <f>IFERROR(INDEX(tb.Data[],MATCH(SMALL(tb.Data[Index],ROW($A184)),tb.Data[Index],0),COLUMN()),"")</f>
        <v xml:space="preserve"> de4ca0e8c0</v>
      </c>
    </row>
    <row r="189" spans="1:12" x14ac:dyDescent="0.2">
      <c r="A189" s="20">
        <f>IF(ROW($A185)&lt;=COUNT(tb.Data[Index]),ROW($A185),"")</f>
        <v>185</v>
      </c>
      <c r="B189" s="20" t="str">
        <f>IFERROR(INDEX(tb.Data[],MATCH(SMALL(tb.Data[Index],ROW($A185)),tb.Data[Index],0),COLUMN()),"")</f>
        <v>not set</v>
      </c>
      <c r="C189" s="20" t="str">
        <f>IFERROR(INDEX(tb.Data[],MATCH(SMALL(tb.Data[Index],ROW($A185)),tb.Data[Index],0),COLUMN()),"")</f>
        <v>89623555</v>
      </c>
      <c r="D189" s="20" t="str">
        <f>IFERROR(INDEX(tb.Data[],MATCH(SMALL(tb.Data[Index],ROW($A185)),tb.Data[Index],0),COLUMN()),"")</f>
        <v>Amak Kurniawan</v>
      </c>
      <c r="E189" s="20" t="str">
        <f>IFERROR(INDEX(tb.Data[],MATCH(SMALL(tb.Data[Index],ROW($A185)),tb.Data[Index],0),COLUMN()),"")</f>
        <v>Denpasar</v>
      </c>
      <c r="F189" s="20">
        <f>IFERROR(INDEX(tb.Data[],MATCH(SMALL(tb.Data[Index],ROW($A185)),tb.Data[Index],0),COLUMN()),"")</f>
        <v>100000</v>
      </c>
      <c r="G189" s="20" t="str">
        <f>IFERROR(INDEX(tb.Data[],MATCH(SMALL(tb.Data[Index],ROW($A185)),tb.Data[Index],0),COLUMN()),"")</f>
        <v>Voice</v>
      </c>
      <c r="H189" s="20" t="str">
        <f>IFERROR(INDEX(tb.Data[],MATCH(SMALL(tb.Data[Index],ROW($A185)),tb.Data[Index],0),COLUMN()),"")</f>
        <v>T100</v>
      </c>
      <c r="I189" s="20" t="str">
        <f>IFERROR(INDEX(tb.Data[],MATCH(SMALL(tb.Data[Index],ROW($A185)),tb.Data[Index],0),COLUMN()),"")</f>
        <v>Machmudah Fithriyah MS</v>
      </c>
      <c r="J189" s="20" t="str">
        <f>IFERROR(INDEX(tb.Data[],MATCH(SMALL(tb.Data[Index],ROW($A185)),tb.Data[Index],0),COLUMN()),"")</f>
        <v>18-RNI-NSN-H3I-00-002</v>
      </c>
      <c r="K189" s="26">
        <f>IFERROR(INDEX(tb.Data[],MATCH(SMALL(tb.Data[Index],ROW($A185)),tb.Data[Index],0),COLUMN()),"")</f>
        <v>43493</v>
      </c>
      <c r="L189" s="20" t="str">
        <f>IFERROR(INDEX(tb.Data[],MATCH(SMALL(tb.Data[Index],ROW($A185)),tb.Data[Index],0),COLUMN()),"")</f>
        <v xml:space="preserve"> de4ca0e8c0</v>
      </c>
    </row>
    <row r="190" spans="1:12" x14ac:dyDescent="0.2">
      <c r="A190" s="20">
        <f>IF(ROW($A186)&lt;=COUNT(tb.Data[Index]),ROW($A186),"")</f>
        <v>186</v>
      </c>
      <c r="B190" s="20" t="str">
        <f>IFERROR(INDEX(tb.Data[],MATCH(SMALL(tb.Data[Index],ROW($A186)),tb.Data[Index],0),COLUMN()),"")</f>
        <v>not set</v>
      </c>
      <c r="C190" s="20" t="str">
        <f>IFERROR(INDEX(tb.Data[],MATCH(SMALL(tb.Data[Index],ROW($A186)),tb.Data[Index],0),COLUMN()),"")</f>
        <v>89622555</v>
      </c>
      <c r="D190" s="20" t="str">
        <f>IFERROR(INDEX(tb.Data[],MATCH(SMALL(tb.Data[Index],ROW($A186)),tb.Data[Index],0),COLUMN()),"")</f>
        <v>Amak Kurniawan</v>
      </c>
      <c r="E190" s="20" t="str">
        <f>IFERROR(INDEX(tb.Data[],MATCH(SMALL(tb.Data[Index],ROW($A186)),tb.Data[Index],0),COLUMN()),"")</f>
        <v>Denpasar</v>
      </c>
      <c r="F190" s="20">
        <f>IFERROR(INDEX(tb.Data[],MATCH(SMALL(tb.Data[Index],ROW($A186)),tb.Data[Index],0),COLUMN()),"")</f>
        <v>100000</v>
      </c>
      <c r="G190" s="20" t="str">
        <f>IFERROR(INDEX(tb.Data[],MATCH(SMALL(tb.Data[Index],ROW($A186)),tb.Data[Index],0),COLUMN()),"")</f>
        <v>Voice</v>
      </c>
      <c r="H190" s="20" t="str">
        <f>IFERROR(INDEX(tb.Data[],MATCH(SMALL(tb.Data[Index],ROW($A186)),tb.Data[Index],0),COLUMN()),"")</f>
        <v>T100</v>
      </c>
      <c r="I190" s="20" t="str">
        <f>IFERROR(INDEX(tb.Data[],MATCH(SMALL(tb.Data[Index],ROW($A186)),tb.Data[Index],0),COLUMN()),"")</f>
        <v>Machmudah Fithriyah MS</v>
      </c>
      <c r="J190" s="20" t="str">
        <f>IFERROR(INDEX(tb.Data[],MATCH(SMALL(tb.Data[Index],ROW($A186)),tb.Data[Index],0),COLUMN()),"")</f>
        <v>18-RNI-NSN-H3I-00-002</v>
      </c>
      <c r="K190" s="26">
        <f>IFERROR(INDEX(tb.Data[],MATCH(SMALL(tb.Data[Index],ROW($A186)),tb.Data[Index],0),COLUMN()),"")</f>
        <v>43493</v>
      </c>
      <c r="L190" s="20" t="str">
        <f>IFERROR(INDEX(tb.Data[],MATCH(SMALL(tb.Data[Index],ROW($A186)),tb.Data[Index],0),COLUMN()),"")</f>
        <v xml:space="preserve"> de4ca0e8c0</v>
      </c>
    </row>
    <row r="191" spans="1:12" x14ac:dyDescent="0.2">
      <c r="A191" s="20">
        <f>IF(ROW($A187)&lt;=COUNT(tb.Data[Index]),ROW($A187),"")</f>
        <v>187</v>
      </c>
      <c r="B191" s="20" t="str">
        <f>IFERROR(INDEX(tb.Data[],MATCH(SMALL(tb.Data[Index],ROW($A187)),tb.Data[Index],0),COLUMN()),"")</f>
        <v>not set</v>
      </c>
      <c r="C191" s="20" t="str">
        <f>IFERROR(INDEX(tb.Data[],MATCH(SMALL(tb.Data[Index],ROW($A187)),tb.Data[Index],0),COLUMN()),"")</f>
        <v>89906510</v>
      </c>
      <c r="D191" s="20" t="str">
        <f>IFERROR(INDEX(tb.Data[],MATCH(SMALL(tb.Data[Index],ROW($A187)),tb.Data[Index],0),COLUMN()),"")</f>
        <v>Syukron Hadi</v>
      </c>
      <c r="E191" s="20" t="str">
        <f>IFERROR(INDEX(tb.Data[],MATCH(SMALL(tb.Data[Index],ROW($A187)),tb.Data[Index],0),COLUMN()),"")</f>
        <v>Lombok</v>
      </c>
      <c r="F191" s="20">
        <f>IFERROR(INDEX(tb.Data[],MATCH(SMALL(tb.Data[Index],ROW($A187)),tb.Data[Index],0),COLUMN()),"")</f>
        <v>100000</v>
      </c>
      <c r="G191" s="20" t="str">
        <f>IFERROR(INDEX(tb.Data[],MATCH(SMALL(tb.Data[Index],ROW($A187)),tb.Data[Index],0),COLUMN()),"")</f>
        <v>Voice</v>
      </c>
      <c r="H191" s="20" t="str">
        <f>IFERROR(INDEX(tb.Data[],MATCH(SMALL(tb.Data[Index],ROW($A187)),tb.Data[Index],0),COLUMN()),"")</f>
        <v>T100</v>
      </c>
      <c r="I191" s="20" t="str">
        <f>IFERROR(INDEX(tb.Data[],MATCH(SMALL(tb.Data[Index],ROW($A187)),tb.Data[Index],0),COLUMN()),"")</f>
        <v>Machmudah Fithriyah MS</v>
      </c>
      <c r="J191" s="20" t="str">
        <f>IFERROR(INDEX(tb.Data[],MATCH(SMALL(tb.Data[Index],ROW($A187)),tb.Data[Index],0),COLUMN()),"")</f>
        <v>18-RNI-NSN-H3I-00-002</v>
      </c>
      <c r="K191" s="26">
        <f>IFERROR(INDEX(tb.Data[],MATCH(SMALL(tb.Data[Index],ROW($A187)),tb.Data[Index],0),COLUMN()),"")</f>
        <v>43493</v>
      </c>
      <c r="L191" s="20" t="str">
        <f>IFERROR(INDEX(tb.Data[],MATCH(SMALL(tb.Data[Index],ROW($A187)),tb.Data[Index],0),COLUMN()),"")</f>
        <v xml:space="preserve"> de4ca0e8c0</v>
      </c>
    </row>
    <row r="192" spans="1:12" x14ac:dyDescent="0.2">
      <c r="A192" s="20">
        <f>IF(ROW($A188)&lt;=COUNT(tb.Data[Index]),ROW($A188),"")</f>
        <v>188</v>
      </c>
      <c r="B192" s="20" t="str">
        <f>IFERROR(INDEX(tb.Data[],MATCH(SMALL(tb.Data[Index],ROW($A188)),tb.Data[Index],0),COLUMN()),"")</f>
        <v>not set</v>
      </c>
      <c r="C192" s="20" t="str">
        <f>IFERROR(INDEX(tb.Data[],MATCH(SMALL(tb.Data[Index],ROW($A188)),tb.Data[Index],0),COLUMN()),"")</f>
        <v>89906520</v>
      </c>
      <c r="D192" s="20" t="str">
        <f>IFERROR(INDEX(tb.Data[],MATCH(SMALL(tb.Data[Index],ROW($A188)),tb.Data[Index],0),COLUMN()),"")</f>
        <v>Syukron Hadi</v>
      </c>
      <c r="E192" s="20" t="str">
        <f>IFERROR(INDEX(tb.Data[],MATCH(SMALL(tb.Data[Index],ROW($A188)),tb.Data[Index],0),COLUMN()),"")</f>
        <v>Lombok</v>
      </c>
      <c r="F192" s="20">
        <f>IFERROR(INDEX(tb.Data[],MATCH(SMALL(tb.Data[Index],ROW($A188)),tb.Data[Index],0),COLUMN()),"")</f>
        <v>100000</v>
      </c>
      <c r="G192" s="20" t="str">
        <f>IFERROR(INDEX(tb.Data[],MATCH(SMALL(tb.Data[Index],ROW($A188)),tb.Data[Index],0),COLUMN()),"")</f>
        <v>Voice</v>
      </c>
      <c r="H192" s="20" t="str">
        <f>IFERROR(INDEX(tb.Data[],MATCH(SMALL(tb.Data[Index],ROW($A188)),tb.Data[Index],0),COLUMN()),"")</f>
        <v>T100</v>
      </c>
      <c r="I192" s="20" t="str">
        <f>IFERROR(INDEX(tb.Data[],MATCH(SMALL(tb.Data[Index],ROW($A188)),tb.Data[Index],0),COLUMN()),"")</f>
        <v>Machmudah Fithriyah MS</v>
      </c>
      <c r="J192" s="20" t="str">
        <f>IFERROR(INDEX(tb.Data[],MATCH(SMALL(tb.Data[Index],ROW($A188)),tb.Data[Index],0),COLUMN()),"")</f>
        <v>18-RNI-NSN-H3I-00-002</v>
      </c>
      <c r="K192" s="26">
        <f>IFERROR(INDEX(tb.Data[],MATCH(SMALL(tb.Data[Index],ROW($A188)),tb.Data[Index],0),COLUMN()),"")</f>
        <v>43493</v>
      </c>
      <c r="L192" s="20" t="str">
        <f>IFERROR(INDEX(tb.Data[],MATCH(SMALL(tb.Data[Index],ROW($A188)),tb.Data[Index],0),COLUMN()),"")</f>
        <v xml:space="preserve"> de4ca0e8c0</v>
      </c>
    </row>
    <row r="193" spans="1:12" x14ac:dyDescent="0.2">
      <c r="A193" s="20">
        <f>IF(ROW($A189)&lt;=COUNT(tb.Data[Index]),ROW($A189),"")</f>
        <v>189</v>
      </c>
      <c r="B193" s="20" t="str">
        <f>IFERROR(INDEX(tb.Data[],MATCH(SMALL(tb.Data[Index],ROW($A189)),tb.Data[Index],0),COLUMN()),"")</f>
        <v>not set</v>
      </c>
      <c r="C193" s="20" t="str">
        <f>IFERROR(INDEX(tb.Data[],MATCH(SMALL(tb.Data[Index],ROW($A189)),tb.Data[Index],0),COLUMN()),"")</f>
        <v>89539706</v>
      </c>
      <c r="D193" s="20" t="str">
        <f>IFERROR(INDEX(tb.Data[],MATCH(SMALL(tb.Data[Index],ROW($A189)),tb.Data[Index],0),COLUMN()),"")</f>
        <v>Rizky Amalia Ramadhona</v>
      </c>
      <c r="E193" s="20" t="str">
        <f>IFERROR(INDEX(tb.Data[],MATCH(SMALL(tb.Data[Index],ROW($A189)),tb.Data[Index],0),COLUMN()),"")</f>
        <v>Surabaya</v>
      </c>
      <c r="F193" s="20">
        <f>IFERROR(INDEX(tb.Data[],MATCH(SMALL(tb.Data[Index],ROW($A189)),tb.Data[Index],0),COLUMN()),"")</f>
        <v>100000</v>
      </c>
      <c r="G193" s="20" t="str">
        <f>IFERROR(INDEX(tb.Data[],MATCH(SMALL(tb.Data[Index],ROW($A189)),tb.Data[Index],0),COLUMN()),"")</f>
        <v>Voice</v>
      </c>
      <c r="H193" s="20" t="str">
        <f>IFERROR(INDEX(tb.Data[],MATCH(SMALL(tb.Data[Index],ROW($A189)),tb.Data[Index],0),COLUMN()),"")</f>
        <v>T100</v>
      </c>
      <c r="I193" s="20" t="str">
        <f>IFERROR(INDEX(tb.Data[],MATCH(SMALL(tb.Data[Index],ROW($A189)),tb.Data[Index],0),COLUMN()),"")</f>
        <v>Machmudah Fithriyah MS</v>
      </c>
      <c r="J193" s="20" t="str">
        <f>IFERROR(INDEX(tb.Data[],MATCH(SMALL(tb.Data[Index],ROW($A189)),tb.Data[Index],0),COLUMN()),"")</f>
        <v>18-RNI-NSN-H3I-00-002</v>
      </c>
      <c r="K193" s="26">
        <f>IFERROR(INDEX(tb.Data[],MATCH(SMALL(tb.Data[Index],ROW($A189)),tb.Data[Index],0),COLUMN()),"")</f>
        <v>43493</v>
      </c>
      <c r="L193" s="20" t="str">
        <f>IFERROR(INDEX(tb.Data[],MATCH(SMALL(tb.Data[Index],ROW($A189)),tb.Data[Index],0),COLUMN()),"")</f>
        <v xml:space="preserve"> de4ca0e8c0</v>
      </c>
    </row>
    <row r="194" spans="1:12" x14ac:dyDescent="0.2">
      <c r="A194" s="20">
        <f>IF(ROW($A190)&lt;=COUNT(tb.Data[Index]),ROW($A190),"")</f>
        <v>190</v>
      </c>
      <c r="B194" s="20" t="str">
        <f>IFERROR(INDEX(tb.Data[],MATCH(SMALL(tb.Data[Index],ROW($A190)),tb.Data[Index],0),COLUMN()),"")</f>
        <v>not set</v>
      </c>
      <c r="C194" s="20" t="str">
        <f>IFERROR(INDEX(tb.Data[],MATCH(SMALL(tb.Data[Index],ROW($A190)),tb.Data[Index],0),COLUMN()),"")</f>
        <v>89536728</v>
      </c>
      <c r="D194" s="20" t="str">
        <f>IFERROR(INDEX(tb.Data[],MATCH(SMALL(tb.Data[Index],ROW($A190)),tb.Data[Index],0),COLUMN()),"")</f>
        <v>Rizky Amalia Ramadhona</v>
      </c>
      <c r="E194" s="20" t="str">
        <f>IFERROR(INDEX(tb.Data[],MATCH(SMALL(tb.Data[Index],ROW($A190)),tb.Data[Index],0),COLUMN()),"")</f>
        <v>Surabaya</v>
      </c>
      <c r="F194" s="20">
        <f>IFERROR(INDEX(tb.Data[],MATCH(SMALL(tb.Data[Index],ROW($A190)),tb.Data[Index],0),COLUMN()),"")</f>
        <v>100000</v>
      </c>
      <c r="G194" s="20" t="str">
        <f>IFERROR(INDEX(tb.Data[],MATCH(SMALL(tb.Data[Index],ROW($A190)),tb.Data[Index],0),COLUMN()),"")</f>
        <v>Voice</v>
      </c>
      <c r="H194" s="20" t="str">
        <f>IFERROR(INDEX(tb.Data[],MATCH(SMALL(tb.Data[Index],ROW($A190)),tb.Data[Index],0),COLUMN()),"")</f>
        <v>T100</v>
      </c>
      <c r="I194" s="20" t="str">
        <f>IFERROR(INDEX(tb.Data[],MATCH(SMALL(tb.Data[Index],ROW($A190)),tb.Data[Index],0),COLUMN()),"")</f>
        <v>Machmudah Fithriyah MS</v>
      </c>
      <c r="J194" s="20" t="str">
        <f>IFERROR(INDEX(tb.Data[],MATCH(SMALL(tb.Data[Index],ROW($A190)),tb.Data[Index],0),COLUMN()),"")</f>
        <v>18-RNI-NSN-H3I-00-002</v>
      </c>
      <c r="K194" s="26">
        <f>IFERROR(INDEX(tb.Data[],MATCH(SMALL(tb.Data[Index],ROW($A190)),tb.Data[Index],0),COLUMN()),"")</f>
        <v>43493</v>
      </c>
      <c r="L194" s="20" t="str">
        <f>IFERROR(INDEX(tb.Data[],MATCH(SMALL(tb.Data[Index],ROW($A190)),tb.Data[Index],0),COLUMN()),"")</f>
        <v xml:space="preserve"> de4ca0e8c0</v>
      </c>
    </row>
    <row r="195" spans="1:12" x14ac:dyDescent="0.2">
      <c r="A195" s="20">
        <f>IF(ROW($A191)&lt;=COUNT(tb.Data[Index]),ROW($A191),"")</f>
        <v>191</v>
      </c>
      <c r="B195" s="20" t="str">
        <f>IFERROR(INDEX(tb.Data[],MATCH(SMALL(tb.Data[Index],ROW($A191)),tb.Data[Index],0),COLUMN()),"")</f>
        <v>not set</v>
      </c>
      <c r="C195" s="20" t="str">
        <f>IFERROR(INDEX(tb.Data[],MATCH(SMALL(tb.Data[Index],ROW($A191)),tb.Data[Index],0),COLUMN()),"")</f>
        <v>89988000</v>
      </c>
      <c r="D195" s="20" t="str">
        <f>IFERROR(INDEX(tb.Data[],MATCH(SMALL(tb.Data[Index],ROW($A191)),tb.Data[Index],0),COLUMN()),"")</f>
        <v>Faris Radifan Ahmad</v>
      </c>
      <c r="E195" s="20" t="str">
        <f>IFERROR(INDEX(tb.Data[],MATCH(SMALL(tb.Data[Index],ROW($A191)),tb.Data[Index],0),COLUMN()),"")</f>
        <v>Surabaya</v>
      </c>
      <c r="F195" s="20">
        <f>IFERROR(INDEX(tb.Data[],MATCH(SMALL(tb.Data[Index],ROW($A191)),tb.Data[Index],0),COLUMN()),"")</f>
        <v>100000</v>
      </c>
      <c r="G195" s="20" t="str">
        <f>IFERROR(INDEX(tb.Data[],MATCH(SMALL(tb.Data[Index],ROW($A191)),tb.Data[Index],0),COLUMN()),"")</f>
        <v>Voice</v>
      </c>
      <c r="H195" s="20" t="str">
        <f>IFERROR(INDEX(tb.Data[],MATCH(SMALL(tb.Data[Index],ROW($A191)),tb.Data[Index],0),COLUMN()),"")</f>
        <v>T100</v>
      </c>
      <c r="I195" s="20" t="str">
        <f>IFERROR(INDEX(tb.Data[],MATCH(SMALL(tb.Data[Index],ROW($A191)),tb.Data[Index],0),COLUMN()),"")</f>
        <v>Machmudah Fithriyah MS</v>
      </c>
      <c r="J195" s="20" t="str">
        <f>IFERROR(INDEX(tb.Data[],MATCH(SMALL(tb.Data[Index],ROW($A191)),tb.Data[Index],0),COLUMN()),"")</f>
        <v>18-RNI-NSN-H3I-00-002</v>
      </c>
      <c r="K195" s="26">
        <f>IFERROR(INDEX(tb.Data[],MATCH(SMALL(tb.Data[Index],ROW($A191)),tb.Data[Index],0),COLUMN()),"")</f>
        <v>43493</v>
      </c>
      <c r="L195" s="20" t="str">
        <f>IFERROR(INDEX(tb.Data[],MATCH(SMALL(tb.Data[Index],ROW($A191)),tb.Data[Index],0),COLUMN()),"")</f>
        <v xml:space="preserve"> de4ca0e8c0</v>
      </c>
    </row>
    <row r="196" spans="1:12" x14ac:dyDescent="0.2">
      <c r="A196" s="20">
        <f>IF(ROW($A192)&lt;=COUNT(tb.Data[Index]),ROW($A192),"")</f>
        <v>192</v>
      </c>
      <c r="B196" s="20" t="str">
        <f>IFERROR(INDEX(tb.Data[],MATCH(SMALL(tb.Data[Index],ROW($A192)),tb.Data[Index],0),COLUMN()),"")</f>
        <v>not set</v>
      </c>
      <c r="C196" s="20" t="str">
        <f>IFERROR(INDEX(tb.Data[],MATCH(SMALL(tb.Data[Index],ROW($A192)),tb.Data[Index],0),COLUMN()),"")</f>
        <v>89988000</v>
      </c>
      <c r="D196" s="20" t="str">
        <f>IFERROR(INDEX(tb.Data[],MATCH(SMALL(tb.Data[Index],ROW($A192)),tb.Data[Index],0),COLUMN()),"")</f>
        <v>Faris Radifan Ahmad</v>
      </c>
      <c r="E196" s="20" t="str">
        <f>IFERROR(INDEX(tb.Data[],MATCH(SMALL(tb.Data[Index],ROW($A192)),tb.Data[Index],0),COLUMN()),"")</f>
        <v>Surabaya</v>
      </c>
      <c r="F196" s="20">
        <f>IFERROR(INDEX(tb.Data[],MATCH(SMALL(tb.Data[Index],ROW($A192)),tb.Data[Index],0),COLUMN()),"")</f>
        <v>100000</v>
      </c>
      <c r="G196" s="20" t="str">
        <f>IFERROR(INDEX(tb.Data[],MATCH(SMALL(tb.Data[Index],ROW($A192)),tb.Data[Index],0),COLUMN()),"")</f>
        <v>Voice</v>
      </c>
      <c r="H196" s="20" t="str">
        <f>IFERROR(INDEX(tb.Data[],MATCH(SMALL(tb.Data[Index],ROW($A192)),tb.Data[Index],0),COLUMN()),"")</f>
        <v>T100</v>
      </c>
      <c r="I196" s="20" t="str">
        <f>IFERROR(INDEX(tb.Data[],MATCH(SMALL(tb.Data[Index],ROW($A192)),tb.Data[Index],0),COLUMN()),"")</f>
        <v>Machmudah Fithriyah MS</v>
      </c>
      <c r="J196" s="20" t="str">
        <f>IFERROR(INDEX(tb.Data[],MATCH(SMALL(tb.Data[Index],ROW($A192)),tb.Data[Index],0),COLUMN()),"")</f>
        <v>18-RNI-NSN-H3I-00-002</v>
      </c>
      <c r="K196" s="26">
        <f>IFERROR(INDEX(tb.Data[],MATCH(SMALL(tb.Data[Index],ROW($A192)),tb.Data[Index],0),COLUMN()),"")</f>
        <v>43493</v>
      </c>
      <c r="L196" s="20" t="str">
        <f>IFERROR(INDEX(tb.Data[],MATCH(SMALL(tb.Data[Index],ROW($A192)),tb.Data[Index],0),COLUMN()),"")</f>
        <v xml:space="preserve"> de4ca0e8c0</v>
      </c>
    </row>
    <row r="197" spans="1:12" x14ac:dyDescent="0.2">
      <c r="A197" s="20" t="str">
        <f>IF(ROW($A193)&lt;=COUNT(tb.Data[Index]),ROW($A193),"")</f>
        <v/>
      </c>
      <c r="B197" s="20" t="str">
        <f>IFERROR(INDEX(tb.Data[],MATCH(SMALL(tb.Data[Index],ROW($A193)),tb.Data[Index],0),COLUMN()),"")</f>
        <v/>
      </c>
      <c r="C197" s="20" t="str">
        <f>IFERROR(INDEX(tb.Data[],MATCH(SMALL(tb.Data[Index],ROW($A193)),tb.Data[Index],0),COLUMN()),"")</f>
        <v/>
      </c>
      <c r="D197" s="20" t="str">
        <f>IFERROR(INDEX(tb.Data[],MATCH(SMALL(tb.Data[Index],ROW($A193)),tb.Data[Index],0),COLUMN()),"")</f>
        <v/>
      </c>
      <c r="E197" s="20" t="str">
        <f>IFERROR(INDEX(tb.Data[],MATCH(SMALL(tb.Data[Index],ROW($A193)),tb.Data[Index],0),COLUMN()),"")</f>
        <v/>
      </c>
      <c r="F197" s="20" t="str">
        <f>IFERROR(INDEX(tb.Data[],MATCH(SMALL(tb.Data[Index],ROW($A193)),tb.Data[Index],0),COLUMN()),"")</f>
        <v/>
      </c>
      <c r="G197" s="20" t="str">
        <f>IFERROR(INDEX(tb.Data[],MATCH(SMALL(tb.Data[Index],ROW($A193)),tb.Data[Index],0),COLUMN()),"")</f>
        <v/>
      </c>
      <c r="H197" s="20" t="str">
        <f>IFERROR(INDEX(tb.Data[],MATCH(SMALL(tb.Data[Index],ROW($A193)),tb.Data[Index],0),COLUMN()),"")</f>
        <v/>
      </c>
      <c r="I197" s="20" t="str">
        <f>IFERROR(INDEX(tb.Data[],MATCH(SMALL(tb.Data[Index],ROW($A193)),tb.Data[Index],0),COLUMN()),"")</f>
        <v/>
      </c>
      <c r="J197" s="20" t="str">
        <f>IFERROR(INDEX(tb.Data[],MATCH(SMALL(tb.Data[Index],ROW($A193)),tb.Data[Index],0),COLUMN()),"")</f>
        <v/>
      </c>
      <c r="K197" s="26" t="str">
        <f>IFERROR(INDEX(tb.Data[],MATCH(SMALL(tb.Data[Index],ROW($A193)),tb.Data[Index],0),COLUMN()),"")</f>
        <v/>
      </c>
      <c r="L197" s="20" t="str">
        <f>IFERROR(INDEX(tb.Data[],MATCH(SMALL(tb.Data[Index],ROW($A193)),tb.Data[Index],0),COLUMN()),"")</f>
        <v/>
      </c>
    </row>
    <row r="198" spans="1:12" x14ac:dyDescent="0.2">
      <c r="A198" s="20" t="str">
        <f>IF(ROW($A194)&lt;=COUNT(tb.Data[Index]),ROW($A194),"")</f>
        <v/>
      </c>
      <c r="B198" s="20" t="str">
        <f>IFERROR(INDEX(tb.Data[],MATCH(SMALL(tb.Data[Index],ROW($A194)),tb.Data[Index],0),COLUMN()),"")</f>
        <v/>
      </c>
      <c r="C198" s="20" t="str">
        <f>IFERROR(INDEX(tb.Data[],MATCH(SMALL(tb.Data[Index],ROW($A194)),tb.Data[Index],0),COLUMN()),"")</f>
        <v/>
      </c>
      <c r="D198" s="20" t="str">
        <f>IFERROR(INDEX(tb.Data[],MATCH(SMALL(tb.Data[Index],ROW($A194)),tb.Data[Index],0),COLUMN()),"")</f>
        <v/>
      </c>
      <c r="E198" s="20" t="str">
        <f>IFERROR(INDEX(tb.Data[],MATCH(SMALL(tb.Data[Index],ROW($A194)),tb.Data[Index],0),COLUMN()),"")</f>
        <v/>
      </c>
      <c r="F198" s="20" t="str">
        <f>IFERROR(INDEX(tb.Data[],MATCH(SMALL(tb.Data[Index],ROW($A194)),tb.Data[Index],0),COLUMN()),"")</f>
        <v/>
      </c>
      <c r="G198" s="20" t="str">
        <f>IFERROR(INDEX(tb.Data[],MATCH(SMALL(tb.Data[Index],ROW($A194)),tb.Data[Index],0),COLUMN()),"")</f>
        <v/>
      </c>
      <c r="H198" s="20" t="str">
        <f>IFERROR(INDEX(tb.Data[],MATCH(SMALL(tb.Data[Index],ROW($A194)),tb.Data[Index],0),COLUMN()),"")</f>
        <v/>
      </c>
      <c r="I198" s="20" t="str">
        <f>IFERROR(INDEX(tb.Data[],MATCH(SMALL(tb.Data[Index],ROW($A194)),tb.Data[Index],0),COLUMN()),"")</f>
        <v/>
      </c>
      <c r="J198" s="20" t="str">
        <f>IFERROR(INDEX(tb.Data[],MATCH(SMALL(tb.Data[Index],ROW($A194)),tb.Data[Index],0),COLUMN()),"")</f>
        <v/>
      </c>
      <c r="K198" s="26" t="str">
        <f>IFERROR(INDEX(tb.Data[],MATCH(SMALL(tb.Data[Index],ROW($A194)),tb.Data[Index],0),COLUMN()),"")</f>
        <v/>
      </c>
      <c r="L198" s="20" t="str">
        <f>IFERROR(INDEX(tb.Data[],MATCH(SMALL(tb.Data[Index],ROW($A194)),tb.Data[Index],0),COLUMN()),"")</f>
        <v/>
      </c>
    </row>
    <row r="199" spans="1:12" x14ac:dyDescent="0.2">
      <c r="A199" s="20" t="str">
        <f>IF(ROW($A195)&lt;=COUNT(tb.Data[Index]),ROW($A195),"")</f>
        <v/>
      </c>
      <c r="B199" s="20" t="str">
        <f>IFERROR(INDEX(tb.Data[],MATCH(SMALL(tb.Data[Index],ROW($A195)),tb.Data[Index],0),COLUMN()),"")</f>
        <v/>
      </c>
      <c r="C199" s="20" t="str">
        <f>IFERROR(INDEX(tb.Data[],MATCH(SMALL(tb.Data[Index],ROW($A195)),tb.Data[Index],0),COLUMN()),"")</f>
        <v/>
      </c>
      <c r="D199" s="20" t="str">
        <f>IFERROR(INDEX(tb.Data[],MATCH(SMALL(tb.Data[Index],ROW($A195)),tb.Data[Index],0),COLUMN()),"")</f>
        <v/>
      </c>
      <c r="E199" s="20" t="str">
        <f>IFERROR(INDEX(tb.Data[],MATCH(SMALL(tb.Data[Index],ROW($A195)),tb.Data[Index],0),COLUMN()),"")</f>
        <v/>
      </c>
      <c r="F199" s="20" t="str">
        <f>IFERROR(INDEX(tb.Data[],MATCH(SMALL(tb.Data[Index],ROW($A195)),tb.Data[Index],0),COLUMN()),"")</f>
        <v/>
      </c>
      <c r="G199" s="20" t="str">
        <f>IFERROR(INDEX(tb.Data[],MATCH(SMALL(tb.Data[Index],ROW($A195)),tb.Data[Index],0),COLUMN()),"")</f>
        <v/>
      </c>
      <c r="H199" s="20" t="str">
        <f>IFERROR(INDEX(tb.Data[],MATCH(SMALL(tb.Data[Index],ROW($A195)),tb.Data[Index],0),COLUMN()),"")</f>
        <v/>
      </c>
      <c r="I199" s="20" t="str">
        <f>IFERROR(INDEX(tb.Data[],MATCH(SMALL(tb.Data[Index],ROW($A195)),tb.Data[Index],0),COLUMN()),"")</f>
        <v/>
      </c>
      <c r="J199" s="20" t="str">
        <f>IFERROR(INDEX(tb.Data[],MATCH(SMALL(tb.Data[Index],ROW($A195)),tb.Data[Index],0),COLUMN()),"")</f>
        <v/>
      </c>
      <c r="K199" s="26" t="str">
        <f>IFERROR(INDEX(tb.Data[],MATCH(SMALL(tb.Data[Index],ROW($A195)),tb.Data[Index],0),COLUMN()),"")</f>
        <v/>
      </c>
      <c r="L199" s="20" t="str">
        <f>IFERROR(INDEX(tb.Data[],MATCH(SMALL(tb.Data[Index],ROW($A195)),tb.Data[Index],0),COLUMN()),"")</f>
        <v/>
      </c>
    </row>
    <row r="200" spans="1:12" x14ac:dyDescent="0.2">
      <c r="A200" s="20" t="str">
        <f>IF(ROW($A196)&lt;=COUNT(tb.Data[Index]),ROW($A196),"")</f>
        <v/>
      </c>
      <c r="B200" s="20" t="str">
        <f>IFERROR(INDEX(tb.Data[],MATCH(SMALL(tb.Data[Index],ROW($A196)),tb.Data[Index],0),COLUMN()),"")</f>
        <v/>
      </c>
      <c r="C200" s="20" t="str">
        <f>IFERROR(INDEX(tb.Data[],MATCH(SMALL(tb.Data[Index],ROW($A196)),tb.Data[Index],0),COLUMN()),"")</f>
        <v/>
      </c>
      <c r="D200" s="20" t="str">
        <f>IFERROR(INDEX(tb.Data[],MATCH(SMALL(tb.Data[Index],ROW($A196)),tb.Data[Index],0),COLUMN()),"")</f>
        <v/>
      </c>
      <c r="E200" s="20" t="str">
        <f>IFERROR(INDEX(tb.Data[],MATCH(SMALL(tb.Data[Index],ROW($A196)),tb.Data[Index],0),COLUMN()),"")</f>
        <v/>
      </c>
      <c r="F200" s="20" t="str">
        <f>IFERROR(INDEX(tb.Data[],MATCH(SMALL(tb.Data[Index],ROW($A196)),tb.Data[Index],0),COLUMN()),"")</f>
        <v/>
      </c>
      <c r="G200" s="20" t="str">
        <f>IFERROR(INDEX(tb.Data[],MATCH(SMALL(tb.Data[Index],ROW($A196)),tb.Data[Index],0),COLUMN()),"")</f>
        <v/>
      </c>
      <c r="H200" s="20" t="str">
        <f>IFERROR(INDEX(tb.Data[],MATCH(SMALL(tb.Data[Index],ROW($A196)),tb.Data[Index],0),COLUMN()),"")</f>
        <v/>
      </c>
      <c r="I200" s="20" t="str">
        <f>IFERROR(INDEX(tb.Data[],MATCH(SMALL(tb.Data[Index],ROW($A196)),tb.Data[Index],0),COLUMN()),"")</f>
        <v/>
      </c>
      <c r="J200" s="20" t="str">
        <f>IFERROR(INDEX(tb.Data[],MATCH(SMALL(tb.Data[Index],ROW($A196)),tb.Data[Index],0),COLUMN()),"")</f>
        <v/>
      </c>
      <c r="K200" s="26" t="str">
        <f>IFERROR(INDEX(tb.Data[],MATCH(SMALL(tb.Data[Index],ROW($A196)),tb.Data[Index],0),COLUMN()),"")</f>
        <v/>
      </c>
      <c r="L200" s="20" t="str">
        <f>IFERROR(INDEX(tb.Data[],MATCH(SMALL(tb.Data[Index],ROW($A196)),tb.Data[Index],0),COLUMN()),"")</f>
        <v/>
      </c>
    </row>
  </sheetData>
  <mergeCells count="1">
    <mergeCell ref="B2:C2"/>
  </mergeCell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OFFSET('Project code'!$A$1,1,0,COUNTA('Project code'!$A1:$A100)-1,1)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Raw data</vt:lpstr>
      <vt:lpstr>Project code</vt:lpstr>
      <vt:lpstr>Project</vt:lpstr>
      <vt:lpstr>Project.Code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2019-01-14T03:35:50Z</dcterms:created>
  <dcterms:modified xsi:type="dcterms:W3CDTF">2019-01-30T02:24:57Z</dcterms:modified>
</cp:coreProperties>
</file>